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345" windowWidth="17895" windowHeight="11505"/>
  </bookViews>
  <sheets>
    <sheet name="3분기" sheetId="1" r:id="rId1"/>
  </sheets>
  <calcPr calcId="125725"/>
</workbook>
</file>

<file path=xl/calcChain.xml><?xml version="1.0" encoding="utf-8"?>
<calcChain xmlns="http://schemas.openxmlformats.org/spreadsheetml/2006/main">
  <c r="L14" i="1"/>
  <c r="K14"/>
  <c r="K16" s="1"/>
  <c r="M85"/>
  <c r="L85"/>
  <c r="K85"/>
  <c r="J85"/>
  <c r="I85"/>
  <c r="C85"/>
  <c r="F85" s="1"/>
  <c r="F83"/>
  <c r="F82"/>
  <c r="F81"/>
  <c r="F80"/>
  <c r="L69"/>
  <c r="K69"/>
  <c r="I68"/>
  <c r="I70" s="1"/>
  <c r="G68"/>
  <c r="G70" s="1"/>
  <c r="E68"/>
  <c r="E70" s="1"/>
  <c r="C68"/>
  <c r="C70" s="1"/>
  <c r="L67"/>
  <c r="K67"/>
  <c r="L66"/>
  <c r="K66"/>
  <c r="L65"/>
  <c r="K65"/>
  <c r="I47"/>
  <c r="F45"/>
  <c r="I45" s="1"/>
  <c r="C45"/>
  <c r="I44"/>
  <c r="I43"/>
  <c r="F42"/>
  <c r="F46" s="1"/>
  <c r="C42"/>
  <c r="C46" s="1"/>
  <c r="I41"/>
  <c r="I40"/>
  <c r="L28"/>
  <c r="N28" s="1"/>
  <c r="K28"/>
  <c r="M28" s="1"/>
  <c r="I27"/>
  <c r="G27"/>
  <c r="E27"/>
  <c r="C27"/>
  <c r="L26"/>
  <c r="N26" s="1"/>
  <c r="K26"/>
  <c r="M26" s="1"/>
  <c r="L25"/>
  <c r="L27" s="1"/>
  <c r="K25"/>
  <c r="K27" s="1"/>
  <c r="L24"/>
  <c r="L29" s="1"/>
  <c r="K24"/>
  <c r="K29" s="1"/>
  <c r="M15"/>
  <c r="I14"/>
  <c r="I16" s="1"/>
  <c r="G14"/>
  <c r="G16" s="1"/>
  <c r="E14"/>
  <c r="E16" s="1"/>
  <c r="C14"/>
  <c r="C16" s="1"/>
  <c r="M13"/>
  <c r="M12"/>
  <c r="M11"/>
  <c r="N27" l="1"/>
  <c r="F84"/>
  <c r="M27"/>
  <c r="F15"/>
  <c r="F13"/>
  <c r="F11"/>
  <c r="F16"/>
  <c r="F14"/>
  <c r="F12"/>
  <c r="M16"/>
  <c r="J15"/>
  <c r="J13"/>
  <c r="J11"/>
  <c r="J16"/>
  <c r="J14"/>
  <c r="J12"/>
  <c r="C48"/>
  <c r="F70"/>
  <c r="F69"/>
  <c r="F67"/>
  <c r="F66"/>
  <c r="F65"/>
  <c r="L70"/>
  <c r="J70"/>
  <c r="J69"/>
  <c r="J67"/>
  <c r="J66"/>
  <c r="J65"/>
  <c r="M29"/>
  <c r="D12"/>
  <c r="D16"/>
  <c r="D15"/>
  <c r="D14"/>
  <c r="D13"/>
  <c r="D11"/>
  <c r="H12"/>
  <c r="H16"/>
  <c r="H15"/>
  <c r="H14"/>
  <c r="H13"/>
  <c r="H11"/>
  <c r="F48"/>
  <c r="H46" s="1"/>
  <c r="I46"/>
  <c r="D69"/>
  <c r="D67"/>
  <c r="D66"/>
  <c r="D65"/>
  <c r="D70"/>
  <c r="K70"/>
  <c r="H69"/>
  <c r="H67"/>
  <c r="H66"/>
  <c r="H65"/>
  <c r="H70"/>
  <c r="N29"/>
  <c r="M24"/>
  <c r="M25"/>
  <c r="C29"/>
  <c r="E29"/>
  <c r="G29"/>
  <c r="H27" s="1"/>
  <c r="I29"/>
  <c r="I42"/>
  <c r="H45"/>
  <c r="D68"/>
  <c r="F68"/>
  <c r="H68"/>
  <c r="J68"/>
  <c r="L68"/>
  <c r="M14"/>
  <c r="N24"/>
  <c r="N25"/>
  <c r="K68"/>
  <c r="J29" l="1"/>
  <c r="J28"/>
  <c r="J26"/>
  <c r="J25"/>
  <c r="J24"/>
  <c r="E48"/>
  <c r="E47"/>
  <c r="E43"/>
  <c r="E42"/>
  <c r="E41"/>
  <c r="E44"/>
  <c r="E40"/>
  <c r="F29"/>
  <c r="F28"/>
  <c r="F26"/>
  <c r="F25"/>
  <c r="F24"/>
  <c r="H29"/>
  <c r="H28"/>
  <c r="H26"/>
  <c r="H25"/>
  <c r="H24"/>
  <c r="D29"/>
  <c r="D28"/>
  <c r="D26"/>
  <c r="D25"/>
  <c r="D24"/>
  <c r="H48"/>
  <c r="H44"/>
  <c r="H42"/>
  <c r="H40"/>
  <c r="I48"/>
  <c r="H47"/>
  <c r="H43"/>
  <c r="H41"/>
  <c r="J27"/>
  <c r="F27"/>
  <c r="E45"/>
  <c r="D27"/>
  <c r="E46"/>
</calcChain>
</file>

<file path=xl/sharedStrings.xml><?xml version="1.0" encoding="utf-8"?>
<sst xmlns="http://schemas.openxmlformats.org/spreadsheetml/2006/main" count="155" uniqueCount="103">
  <si>
    <t>1. 대출실적 현황</t>
    <phoneticPr fontId="1" type="noConversion"/>
  </si>
  <si>
    <t>구분</t>
    <phoneticPr fontId="7" type="noConversion"/>
  </si>
  <si>
    <t>대출현황</t>
    <phoneticPr fontId="7" type="noConversion"/>
  </si>
  <si>
    <t>평균금리현황</t>
    <phoneticPr fontId="7" type="noConversion"/>
  </si>
  <si>
    <t>신규자</t>
    <phoneticPr fontId="7" type="noConversion"/>
  </si>
  <si>
    <t>비율</t>
    <phoneticPr fontId="7" type="noConversion"/>
  </si>
  <si>
    <t>총대출자</t>
    <phoneticPr fontId="1" type="noConversion"/>
  </si>
  <si>
    <t>신규금액</t>
    <phoneticPr fontId="7" type="noConversion"/>
  </si>
  <si>
    <t>총금액</t>
    <phoneticPr fontId="1" type="noConversion"/>
  </si>
  <si>
    <t>대출금이자</t>
    <phoneticPr fontId="7" type="noConversion"/>
  </si>
  <si>
    <t>평균금리</t>
    <phoneticPr fontId="7" type="noConversion"/>
  </si>
  <si>
    <t>신용대출</t>
    <phoneticPr fontId="7" type="noConversion"/>
  </si>
  <si>
    <t>담보대출</t>
    <phoneticPr fontId="7" type="noConversion"/>
  </si>
  <si>
    <t>주택담보대출</t>
    <phoneticPr fontId="7" type="noConversion"/>
  </si>
  <si>
    <t>기타담보대출</t>
    <phoneticPr fontId="7" type="noConversion"/>
  </si>
  <si>
    <t>소계</t>
    <phoneticPr fontId="7" type="noConversion"/>
  </si>
  <si>
    <t>기타대출</t>
    <phoneticPr fontId="7" type="noConversion"/>
  </si>
  <si>
    <t>합 계</t>
    <phoneticPr fontId="7" type="noConversion"/>
  </si>
  <si>
    <t>2. 대출연체 현황</t>
    <phoneticPr fontId="1" type="noConversion"/>
  </si>
  <si>
    <t>연체현황</t>
    <phoneticPr fontId="7" type="noConversion"/>
  </si>
  <si>
    <t>신규
연체자수</t>
    <phoneticPr fontId="7" type="noConversion"/>
  </si>
  <si>
    <t>비율</t>
    <phoneticPr fontId="1" type="noConversion"/>
  </si>
  <si>
    <t>기존
연체자수</t>
    <phoneticPr fontId="1" type="noConversion"/>
  </si>
  <si>
    <t>신규
연체금액</t>
    <phoneticPr fontId="7" type="noConversion"/>
  </si>
  <si>
    <t>기존
연체금액</t>
    <phoneticPr fontId="1" type="noConversion"/>
  </si>
  <si>
    <t>3. 차입금리 현황</t>
    <phoneticPr fontId="1" type="noConversion"/>
  </si>
  <si>
    <t>현행금리</t>
    <phoneticPr fontId="7" type="noConversion"/>
  </si>
  <si>
    <t>차입금잔액</t>
    <phoneticPr fontId="7" type="noConversion"/>
  </si>
  <si>
    <t>차입금이자</t>
    <phoneticPr fontId="7" type="noConversion"/>
  </si>
  <si>
    <t>가중평균금리</t>
    <phoneticPr fontId="7" type="noConversion"/>
  </si>
  <si>
    <t>최고</t>
    <phoneticPr fontId="7" type="noConversion"/>
  </si>
  <si>
    <t>최저</t>
    <phoneticPr fontId="7" type="noConversion"/>
  </si>
  <si>
    <t>국내 금융회사 차입금</t>
    <phoneticPr fontId="7" type="noConversion"/>
  </si>
  <si>
    <t>해외 금융회사 차입금</t>
    <phoneticPr fontId="7" type="noConversion"/>
  </si>
  <si>
    <t>국내 일반차입금</t>
    <phoneticPr fontId="7" type="noConversion"/>
  </si>
  <si>
    <t>해외 일반차입금</t>
    <phoneticPr fontId="7" type="noConversion"/>
  </si>
  <si>
    <t>차입금 소계</t>
    <phoneticPr fontId="7" type="noConversion"/>
  </si>
  <si>
    <t>사채</t>
    <phoneticPr fontId="7" type="noConversion"/>
  </si>
  <si>
    <t>합계</t>
    <phoneticPr fontId="7" type="noConversion"/>
  </si>
  <si>
    <t>4. 대출신청 유형별 승인율 현황</t>
    <phoneticPr fontId="1" type="noConversion"/>
  </si>
  <si>
    <t>신청건</t>
    <phoneticPr fontId="7" type="noConversion"/>
  </si>
  <si>
    <t>승인건</t>
    <phoneticPr fontId="7" type="noConversion"/>
  </si>
  <si>
    <t>승인율</t>
    <phoneticPr fontId="7" type="noConversion"/>
  </si>
  <si>
    <t>건수</t>
    <phoneticPr fontId="7" type="noConversion"/>
  </si>
  <si>
    <t>금액</t>
    <phoneticPr fontId="7" type="noConversion"/>
  </si>
  <si>
    <t>중개업체</t>
    <phoneticPr fontId="7" type="noConversion"/>
  </si>
  <si>
    <t>인터넷</t>
    <phoneticPr fontId="1" type="noConversion"/>
  </si>
  <si>
    <t>콜센터(전화)</t>
    <phoneticPr fontId="1" type="noConversion"/>
  </si>
  <si>
    <t>기타</t>
    <phoneticPr fontId="7" type="noConversion"/>
  </si>
  <si>
    <t>합     계</t>
    <phoneticPr fontId="7" type="noConversion"/>
  </si>
  <si>
    <t>5. 직업별 용도 현황</t>
    <phoneticPr fontId="1" type="noConversion"/>
  </si>
  <si>
    <t>직   업</t>
    <phoneticPr fontId="7" type="noConversion"/>
  </si>
  <si>
    <t>신규대부</t>
    <phoneticPr fontId="1" type="noConversion"/>
  </si>
  <si>
    <t>용  도</t>
  </si>
  <si>
    <t>대부액</t>
    <phoneticPr fontId="1" type="noConversion"/>
  </si>
  <si>
    <t>사업자금</t>
  </si>
  <si>
    <t>물품구매</t>
  </si>
  <si>
    <t>생활비</t>
  </si>
  <si>
    <t>기타</t>
  </si>
  <si>
    <t>자영업</t>
    <phoneticPr fontId="7" type="noConversion"/>
  </si>
  <si>
    <t>공무원</t>
    <phoneticPr fontId="7" type="noConversion"/>
  </si>
  <si>
    <t>회사원</t>
    <phoneticPr fontId="7" type="noConversion"/>
  </si>
  <si>
    <t>학생,주부</t>
    <phoneticPr fontId="7" type="noConversion"/>
  </si>
  <si>
    <t>기  타</t>
    <phoneticPr fontId="7" type="noConversion"/>
  </si>
  <si>
    <t>합  계</t>
    <phoneticPr fontId="7" type="noConversion"/>
  </si>
  <si>
    <t>총연체자</t>
    <phoneticPr fontId="1" type="noConversion"/>
  </si>
  <si>
    <t>총연체금액</t>
    <phoneticPr fontId="1" type="noConversion"/>
  </si>
  <si>
    <t>타 대출 상환</t>
    <phoneticPr fontId="1" type="noConversion"/>
  </si>
  <si>
    <t>금액대비
연체율</t>
    <phoneticPr fontId="1" type="noConversion"/>
  </si>
  <si>
    <t>건수대비
연체율</t>
    <phoneticPr fontId="1" type="noConversion"/>
  </si>
  <si>
    <t>국내 차입금 소계</t>
    <phoneticPr fontId="1" type="noConversion"/>
  </si>
  <si>
    <t>해외 차입금 소계</t>
    <phoneticPr fontId="1" type="noConversion"/>
  </si>
  <si>
    <t>[작성요령]</t>
  </si>
  <si>
    <r>
      <t>2. "</t>
    </r>
    <r>
      <rPr>
        <b/>
        <sz val="11"/>
        <color rgb="FF5B5B5B"/>
        <rFont val="맑은 고딕"/>
        <family val="3"/>
        <charset val="129"/>
        <scheme val="minor"/>
      </rPr>
      <t>연체</t>
    </r>
    <r>
      <rPr>
        <sz val="11"/>
        <color rgb="FF5B5B5B"/>
        <rFont val="맑은 고딕"/>
        <family val="3"/>
        <charset val="129"/>
        <scheme val="minor"/>
      </rPr>
      <t>"는 정해진 납입기일에 원금(분할상환금 포함) 또는 이자가 상환되지 아니한 대출금</t>
    </r>
  </si>
  <si>
    <t>    (대출약정서상의 "기한의 이익 상실"개념과는 다름)</t>
  </si>
  <si>
    <r>
      <t>1. "</t>
    </r>
    <r>
      <rPr>
        <b/>
        <sz val="11"/>
        <color rgb="FF5B5B5B"/>
        <rFont val="맑은 고딕"/>
        <family val="3"/>
        <charset val="129"/>
        <scheme val="minor"/>
      </rPr>
      <t>국내 금융회사 차입금</t>
    </r>
    <r>
      <rPr>
        <sz val="11"/>
        <color rgb="FF5B5B5B"/>
        <rFont val="맑은 고딕"/>
        <family val="3"/>
        <charset val="129"/>
        <scheme val="minor"/>
      </rPr>
      <t>"은 국내에 지점, 사무소 등을 설치하고 영업중인 금융회사로부터의 차입금</t>
    </r>
  </si>
  <si>
    <t>    다만, 국내에 지점 설치 등을 통해 진출해 있는 금융회사의 해외지점으로부터 차입한 경우는 해외 금융회사 차입으로 분류</t>
  </si>
  <si>
    <t>    (예: 미쓰비시도쿄UFJ 서울지점으로부터의 차입 : 국내 금융회사 차입금, 동경지점으로부터의 차입 : 해외 금융회사 차입)</t>
  </si>
  <si>
    <r>
      <t>2. "</t>
    </r>
    <r>
      <rPr>
        <b/>
        <sz val="11"/>
        <color rgb="FF5B5B5B"/>
        <rFont val="맑은 고딕"/>
        <family val="3"/>
        <charset val="129"/>
        <scheme val="minor"/>
      </rPr>
      <t>국내 일반차입금</t>
    </r>
    <r>
      <rPr>
        <sz val="11"/>
        <color rgb="FF5B5B5B"/>
        <rFont val="맑은 고딕"/>
        <family val="3"/>
        <charset val="129"/>
        <scheme val="minor"/>
      </rPr>
      <t>"은 국내금융회사 차입금이 아닌 일반 거주자인 개인, 법인으로부터의 차입금을 기재</t>
    </r>
  </si>
  <si>
    <r>
      <t>3. "</t>
    </r>
    <r>
      <rPr>
        <b/>
        <sz val="11"/>
        <color rgb="FF5B5B5B"/>
        <rFont val="맑은 고딕"/>
        <family val="3"/>
        <charset val="129"/>
        <scheme val="minor"/>
      </rPr>
      <t>해외 금융회사 차입금</t>
    </r>
    <r>
      <rPr>
        <sz val="11"/>
        <color rgb="FF5B5B5B"/>
        <rFont val="맑은 고딕"/>
        <family val="3"/>
        <charset val="129"/>
        <scheme val="minor"/>
      </rPr>
      <t>"은 국내에서 지점, 사무소 등을 설치하지 않은 금융회사로부터의 차입금</t>
    </r>
  </si>
  <si>
    <r>
      <t>4. "</t>
    </r>
    <r>
      <rPr>
        <b/>
        <sz val="11"/>
        <color rgb="FF5B5B5B"/>
        <rFont val="맑은 고딕"/>
        <family val="3"/>
        <charset val="129"/>
        <scheme val="minor"/>
      </rPr>
      <t>해외 일반차입금</t>
    </r>
    <r>
      <rPr>
        <sz val="11"/>
        <color rgb="FF5B5B5B"/>
        <rFont val="맑은 고딕"/>
        <family val="3"/>
        <charset val="129"/>
        <scheme val="minor"/>
      </rPr>
      <t>"은 해외금융회사 차입금이 아닌 비거주자인 개인, 법인으로부터의 차입금을 기재</t>
    </r>
  </si>
  <si>
    <r>
      <t>5. "</t>
    </r>
    <r>
      <rPr>
        <b/>
        <sz val="11"/>
        <color rgb="FF5B5B5B"/>
        <rFont val="맑은 고딕"/>
        <family val="3"/>
        <charset val="129"/>
        <scheme val="minor"/>
      </rPr>
      <t>사채</t>
    </r>
    <r>
      <rPr>
        <sz val="11"/>
        <color rgb="FF5B5B5B"/>
        <rFont val="맑은 고딕"/>
        <family val="3"/>
        <charset val="129"/>
        <scheme val="minor"/>
      </rPr>
      <t>"는 사모사채 등 회사채</t>
    </r>
  </si>
  <si>
    <r>
      <t>6. "</t>
    </r>
    <r>
      <rPr>
        <b/>
        <sz val="11"/>
        <color rgb="FF5B5B5B"/>
        <rFont val="맑은 고딕"/>
        <family val="3"/>
        <charset val="129"/>
        <scheme val="minor"/>
      </rPr>
      <t>차입금잔액</t>
    </r>
    <r>
      <rPr>
        <sz val="11"/>
        <color rgb="FF5B5B5B"/>
        <rFont val="맑은 고딕"/>
        <family val="3"/>
        <charset val="129"/>
        <scheme val="minor"/>
      </rPr>
      <t>"은 차입건별 잔액의 합계금액을 기재(Σ차입건별 잔액)</t>
    </r>
  </si>
  <si>
    <r>
      <t>7. "</t>
    </r>
    <r>
      <rPr>
        <b/>
        <sz val="11"/>
        <color rgb="FF5B5B5B"/>
        <rFont val="맑은 고딕"/>
        <family val="3"/>
        <charset val="129"/>
        <scheme val="minor"/>
      </rPr>
      <t>차입금이자</t>
    </r>
    <r>
      <rPr>
        <sz val="11"/>
        <color rgb="FF5B5B5B"/>
        <rFont val="맑은 고딕"/>
        <family val="3"/>
        <charset val="129"/>
        <scheme val="minor"/>
      </rPr>
      <t>"는 차입건별잔액에 차입건별 이자율(연율)을 곱한 금액을 기재[Σ(차입건별 잔액*차입건별 이자율)]</t>
    </r>
  </si>
  <si>
    <t>    (손익계산서상의 차입금이자와 다름)</t>
  </si>
  <si>
    <t>2. 중개업체를 통해 접수된 경우 "중개업체", 인터넷, 콜센터, 기타 등의 방식으로 대부업체에 직접 대출을 신청한 경우 해당되는 각 경로방법을 기재</t>
  </si>
  <si>
    <t>    예) 대부업체 홈페이지를 통해 접수된 경우 "인터넷", 콜센터에 직접 전화를 하여 신청한 경우 "콜센터(전화)"로 기재</t>
  </si>
  <si>
    <t>1. 생활비는 학자금, 병원비 등</t>
  </si>
  <si>
    <t>2. 전화료 등 공공요금, 카드사용료 등은 타 대출상환 용도</t>
  </si>
  <si>
    <t>3. 용도 구분이 어려운 경우 대략적인 추정 금액을 기타로 표시</t>
  </si>
  <si>
    <t>(단위 : 천원, %)</t>
    <phoneticPr fontId="1" type="noConversion"/>
  </si>
  <si>
    <t>(단위 : 건, 천원, %)</t>
    <phoneticPr fontId="1" type="noConversion"/>
  </si>
  <si>
    <t>(단위 : 천원)</t>
    <phoneticPr fontId="1" type="noConversion"/>
  </si>
  <si>
    <t>%</t>
    <phoneticPr fontId="1" type="noConversion"/>
  </si>
  <si>
    <t>회원사 영업현황조사서</t>
    <phoneticPr fontId="1" type="noConversion"/>
  </si>
  <si>
    <t>(업체명:                   )</t>
    <phoneticPr fontId="1" type="noConversion"/>
  </si>
  <si>
    <t>(담당자:                   )</t>
    <phoneticPr fontId="1" type="noConversion"/>
  </si>
  <si>
    <t>(연락처:                   )</t>
    <phoneticPr fontId="1" type="noConversion"/>
  </si>
  <si>
    <t>2011년 3분기 통계</t>
    <phoneticPr fontId="1" type="noConversion"/>
  </si>
  <si>
    <t>1. 대출금은 분기말 잔액기준으로 작성</t>
    <phoneticPr fontId="1" type="noConversion"/>
  </si>
  <si>
    <t>1. 연체금액은 분기말 잔액기준으로 작성</t>
    <phoneticPr fontId="1" type="noConversion"/>
  </si>
  <si>
    <r>
      <t>3. "</t>
    </r>
    <r>
      <rPr>
        <b/>
        <sz val="11"/>
        <color rgb="FF5B5B5B"/>
        <rFont val="맑은 고딕"/>
        <family val="3"/>
        <charset val="129"/>
        <scheme val="minor"/>
      </rPr>
      <t>연체금액</t>
    </r>
    <r>
      <rPr>
        <sz val="11"/>
        <color rgb="FF5B5B5B"/>
        <rFont val="맑은 고딕"/>
        <family val="3"/>
        <charset val="129"/>
        <scheme val="minor"/>
      </rPr>
      <t>"은 분기말 연체액은 기존연체금액으로 해당 분기에 연체중인 금액은 신규연체금액에 기재</t>
    </r>
    <phoneticPr fontId="1" type="noConversion"/>
  </si>
  <si>
    <t>1. 해당 분기 신규 대출취급 금액을 기준으로 작성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</si>
</sst>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20"/>
      <color theme="1"/>
      <name val="맑은 고딕"/>
      <family val="3"/>
      <charset val="129"/>
    </font>
    <font>
      <b/>
      <sz val="20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1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1"/>
      <name val="돋움"/>
      <family val="3"/>
      <charset val="129"/>
    </font>
    <font>
      <sz val="11"/>
      <color rgb="FF5B5B5B"/>
      <name val="맑은 고딕"/>
      <family val="3"/>
      <charset val="129"/>
      <scheme val="minor"/>
    </font>
    <font>
      <b/>
      <sz val="11"/>
      <color rgb="FF5B5B5B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b/>
      <sz val="12"/>
      <color theme="1"/>
      <name val="맑은 고딕"/>
      <family val="3"/>
      <charset val="129"/>
      <scheme val="major"/>
    </font>
    <font>
      <b/>
      <sz val="26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09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 wrapText="1"/>
    </xf>
    <xf numFmtId="176" fontId="8" fillId="4" borderId="49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7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31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1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3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>
      <alignment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10" fontId="8" fillId="4" borderId="32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3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2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4" xfId="1" applyNumberFormat="1" applyFont="1" applyFill="1" applyBorder="1" applyAlignment="1" applyProtection="1">
      <alignment horizontal="center" vertical="center"/>
      <protection locked="0"/>
    </xf>
    <xf numFmtId="10" fontId="8" fillId="4" borderId="50" xfId="1" applyNumberFormat="1" applyFont="1" applyFill="1" applyBorder="1" applyAlignment="1" applyProtection="1">
      <alignment horizontal="center" vertical="center"/>
      <protection locked="0"/>
    </xf>
    <xf numFmtId="10" fontId="8" fillId="4" borderId="26" xfId="1" applyNumberFormat="1" applyFont="1" applyFill="1" applyBorder="1" applyAlignment="1" applyProtection="1">
      <alignment horizontal="center" vertical="center"/>
      <protection locked="0"/>
    </xf>
    <xf numFmtId="41" fontId="8" fillId="6" borderId="35" xfId="2" applyFont="1" applyFill="1" applyBorder="1" applyAlignment="1" applyProtection="1">
      <alignment horizontal="center" vertical="center"/>
      <protection locked="0"/>
    </xf>
    <xf numFmtId="41" fontId="8" fillId="6" borderId="15" xfId="2" applyFont="1" applyFill="1" applyBorder="1" applyAlignment="1" applyProtection="1">
      <alignment horizontal="center" vertical="center"/>
      <protection locked="0"/>
    </xf>
    <xf numFmtId="41" fontId="8" fillId="6" borderId="37" xfId="2" applyFont="1" applyFill="1" applyBorder="1" applyAlignment="1" applyProtection="1">
      <alignment horizontal="center" vertical="center"/>
      <protection locked="0"/>
    </xf>
    <xf numFmtId="41" fontId="8" fillId="6" borderId="19" xfId="2" applyFont="1" applyFill="1" applyBorder="1" applyAlignment="1" applyProtection="1">
      <alignment horizontal="center" vertical="center"/>
      <protection locked="0"/>
    </xf>
    <xf numFmtId="41" fontId="8" fillId="6" borderId="39" xfId="2" applyFont="1" applyFill="1" applyBorder="1" applyAlignment="1" applyProtection="1">
      <alignment horizontal="center" vertical="center"/>
      <protection locked="0"/>
    </xf>
    <xf numFmtId="41" fontId="8" fillId="6" borderId="23" xfId="2" applyFont="1" applyFill="1" applyBorder="1" applyAlignment="1" applyProtection="1">
      <alignment horizontal="center" vertical="center"/>
      <protection locked="0"/>
    </xf>
    <xf numFmtId="41" fontId="8" fillId="0" borderId="41" xfId="2" applyFont="1" applyBorder="1" applyAlignment="1" applyProtection="1">
      <alignment horizontal="center" vertical="center"/>
      <protection locked="0"/>
    </xf>
    <xf numFmtId="176" fontId="8" fillId="4" borderId="1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3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2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9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7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7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9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5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47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1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5" xfId="1" applyNumberFormat="1" applyFont="1" applyFill="1" applyBorder="1" applyAlignment="1" applyProtection="1">
      <alignment horizontal="center" vertical="center" wrapText="1"/>
      <protection locked="0"/>
    </xf>
    <xf numFmtId="10" fontId="8" fillId="6" borderId="14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8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8" xfId="1" applyNumberFormat="1" applyFont="1" applyFill="1" applyBorder="1" applyAlignment="1" applyProtection="1">
      <alignment horizontal="center" vertical="center" wrapText="1"/>
      <protection locked="0"/>
    </xf>
    <xf numFmtId="10" fontId="8" fillId="6" borderId="22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2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76" fontId="8" fillId="4" borderId="18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18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20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horizontal="center" vertical="center" wrapText="1"/>
    </xf>
    <xf numFmtId="176" fontId="8" fillId="6" borderId="1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6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22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2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4" xfId="1" applyNumberFormat="1" applyFont="1" applyFill="1" applyBorder="1" applyAlignment="1" applyProtection="1">
      <alignment horizontal="center" vertical="center" wrapText="1"/>
      <protection locked="0"/>
    </xf>
    <xf numFmtId="41" fontId="8" fillId="0" borderId="26" xfId="2" applyFont="1" applyBorder="1" applyAlignment="1" applyProtection="1">
      <alignment horizontal="center" vertical="center"/>
      <protection locked="0"/>
    </xf>
    <xf numFmtId="41" fontId="8" fillId="6" borderId="20" xfId="2" applyFont="1" applyFill="1" applyBorder="1" applyAlignment="1" applyProtection="1">
      <alignment horizontal="center" vertical="center"/>
      <protection locked="0"/>
    </xf>
    <xf numFmtId="176" fontId="8" fillId="4" borderId="26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41" fontId="8" fillId="6" borderId="16" xfId="2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5" borderId="38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3" fillId="0" borderId="0" xfId="0" applyFont="1" applyAlignment="1">
      <alignment vertical="center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0" fontId="8" fillId="6" borderId="16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176" fontId="8" fillId="4" borderId="18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0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9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22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2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4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3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6" xfId="1" applyNumberFormat="1" applyFont="1" applyFill="1" applyBorder="1" applyAlignment="1" applyProtection="1">
      <alignment horizontal="center" vertical="center" wrapText="1"/>
      <protection locked="0"/>
    </xf>
    <xf numFmtId="176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8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27" xfId="1" applyNumberFormat="1" applyFont="1" applyFill="1" applyBorder="1" applyAlignment="1" applyProtection="1">
      <alignment horizontal="center" vertical="center" wrapText="1"/>
      <protection locked="0"/>
    </xf>
    <xf numFmtId="10" fontId="8" fillId="6" borderId="20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19" xfId="0" applyNumberFormat="1" applyFont="1" applyFill="1" applyBorder="1" applyAlignment="1" applyProtection="1">
      <alignment horizontal="center" vertical="center" wrapText="1"/>
      <protection locked="0"/>
    </xf>
    <xf numFmtId="176" fontId="8" fillId="6" borderId="20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176" fontId="8" fillId="6" borderId="18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10" fontId="8" fillId="6" borderId="24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2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176" fontId="8" fillId="6" borderId="14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1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6" xfId="1" applyNumberFormat="1" applyFont="1" applyFill="1" applyBorder="1" applyAlignment="1" applyProtection="1">
      <alignment horizontal="center" vertical="center" wrapText="1"/>
      <protection locked="0"/>
    </xf>
    <xf numFmtId="10" fontId="8" fillId="4" borderId="15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right" vertical="center"/>
    </xf>
    <xf numFmtId="0" fontId="6" fillId="2" borderId="32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176" fontId="8" fillId="6" borderId="36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38" xfId="1" applyNumberFormat="1" applyFont="1" applyFill="1" applyBorder="1" applyAlignment="1" applyProtection="1">
      <alignment horizontal="center" vertical="center" wrapText="1"/>
      <protection locked="0"/>
    </xf>
    <xf numFmtId="176" fontId="8" fillId="0" borderId="18" xfId="1" applyNumberFormat="1" applyFont="1" applyFill="1" applyBorder="1" applyAlignment="1" applyProtection="1">
      <alignment horizontal="center" vertical="center" wrapText="1"/>
      <protection locked="0"/>
    </xf>
    <xf numFmtId="176" fontId="8" fillId="0" borderId="38" xfId="1" applyNumberFormat="1" applyFont="1" applyFill="1" applyBorder="1" applyAlignment="1" applyProtection="1">
      <alignment horizontal="center" vertical="center" wrapText="1"/>
      <protection locked="0"/>
    </xf>
    <xf numFmtId="176" fontId="8" fillId="6" borderId="40" xfId="1" applyNumberFormat="1" applyFont="1" applyFill="1" applyBorder="1" applyAlignment="1" applyProtection="1">
      <alignment horizontal="center" vertical="center" wrapText="1"/>
      <protection locked="0"/>
    </xf>
    <xf numFmtId="176" fontId="8" fillId="0" borderId="26" xfId="1" applyNumberFormat="1" applyFont="1" applyFill="1" applyBorder="1" applyAlignment="1" applyProtection="1">
      <alignment horizontal="center" vertical="center" wrapText="1"/>
      <protection locked="0"/>
    </xf>
    <xf numFmtId="176" fontId="8" fillId="0" borderId="42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54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8" fillId="3" borderId="40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10" fontId="8" fillId="6" borderId="28" xfId="0" applyNumberFormat="1" applyFont="1" applyFill="1" applyBorder="1" applyAlignment="1" applyProtection="1">
      <alignment horizontal="center" vertical="center" wrapText="1"/>
      <protection locked="0"/>
    </xf>
    <xf numFmtId="10" fontId="8" fillId="6" borderId="27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10" fontId="8" fillId="4" borderId="16" xfId="1" applyNumberFormat="1" applyFont="1" applyFill="1" applyBorder="1" applyAlignment="1" applyProtection="1">
      <alignment horizontal="center" vertical="center"/>
      <protection locked="0"/>
    </xf>
    <xf numFmtId="10" fontId="8" fillId="4" borderId="15" xfId="1" applyNumberFormat="1" applyFont="1" applyFill="1" applyBorder="1" applyAlignment="1" applyProtection="1">
      <alignment horizontal="center" vertical="center"/>
      <protection locked="0"/>
    </xf>
    <xf numFmtId="0" fontId="8" fillId="3" borderId="49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10" fontId="8" fillId="4" borderId="51" xfId="1" applyNumberFormat="1" applyFont="1" applyFill="1" applyBorder="1" applyAlignment="1" applyProtection="1">
      <alignment horizontal="center" vertical="center"/>
      <protection locked="0"/>
    </xf>
    <xf numFmtId="10" fontId="8" fillId="4" borderId="53" xfId="1" applyNumberFormat="1" applyFont="1" applyFill="1" applyBorder="1" applyAlignment="1" applyProtection="1">
      <alignment horizontal="center" vertical="center"/>
      <protection locked="0"/>
    </xf>
    <xf numFmtId="10" fontId="8" fillId="0" borderId="20" xfId="2" applyNumberFormat="1" applyFont="1" applyBorder="1" applyAlignment="1" applyProtection="1">
      <alignment horizontal="center" vertical="center"/>
      <protection locked="0"/>
    </xf>
    <xf numFmtId="10" fontId="8" fillId="0" borderId="19" xfId="2" applyNumberFormat="1" applyFont="1" applyBorder="1" applyAlignment="1" applyProtection="1">
      <alignment horizontal="center" vertical="center"/>
      <protection locked="0"/>
    </xf>
    <xf numFmtId="0" fontId="8" fillId="3" borderId="26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10" fontId="8" fillId="4" borderId="28" xfId="1" applyNumberFormat="1" applyFont="1" applyFill="1" applyBorder="1" applyAlignment="1" applyProtection="1">
      <alignment horizontal="center" vertical="center"/>
      <protection locked="0"/>
    </xf>
    <xf numFmtId="10" fontId="8" fillId="4" borderId="27" xfId="1" applyNumberFormat="1" applyFont="1" applyFill="1" applyBorder="1" applyAlignment="1" applyProtection="1">
      <alignment horizontal="center" vertical="center"/>
      <protection locked="0"/>
    </xf>
    <xf numFmtId="0" fontId="6" fillId="3" borderId="3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41" fontId="8" fillId="6" borderId="18" xfId="2" applyFont="1" applyFill="1" applyBorder="1" applyAlignment="1" applyProtection="1">
      <alignment horizontal="center" vertical="center"/>
      <protection locked="0"/>
    </xf>
    <xf numFmtId="41" fontId="8" fillId="6" borderId="20" xfId="2" applyFont="1" applyFill="1" applyBorder="1" applyAlignment="1" applyProtection="1">
      <alignment horizontal="center" vertical="center"/>
      <protection locked="0"/>
    </xf>
    <xf numFmtId="0" fontId="8" fillId="3" borderId="22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41" fontId="8" fillId="6" borderId="22" xfId="2" applyFont="1" applyFill="1" applyBorder="1" applyAlignment="1" applyProtection="1">
      <alignment horizontal="center" vertical="center"/>
      <protection locked="0"/>
    </xf>
    <xf numFmtId="41" fontId="8" fillId="6" borderId="24" xfId="2" applyFont="1" applyFill="1" applyBorder="1" applyAlignment="1" applyProtection="1">
      <alignment horizontal="center" vertical="center"/>
      <protection locked="0"/>
    </xf>
    <xf numFmtId="10" fontId="8" fillId="0" borderId="24" xfId="2" applyNumberFormat="1" applyFont="1" applyBorder="1" applyAlignment="1" applyProtection="1">
      <alignment horizontal="center" vertical="center"/>
      <protection locked="0"/>
    </xf>
    <xf numFmtId="10" fontId="8" fillId="0" borderId="23" xfId="2" applyNumberFormat="1" applyFont="1" applyBorder="1" applyAlignment="1" applyProtection="1">
      <alignment horizontal="center" vertical="center"/>
      <protection locked="0"/>
    </xf>
    <xf numFmtId="41" fontId="8" fillId="0" borderId="26" xfId="2" applyFont="1" applyBorder="1" applyAlignment="1" applyProtection="1">
      <alignment horizontal="center" vertical="center"/>
      <protection locked="0"/>
    </xf>
    <xf numFmtId="41" fontId="8" fillId="0" borderId="28" xfId="2" applyFont="1" applyBorder="1" applyAlignment="1" applyProtection="1">
      <alignment horizontal="center" vertical="center"/>
      <protection locked="0"/>
    </xf>
    <xf numFmtId="10" fontId="8" fillId="0" borderId="28" xfId="2" applyNumberFormat="1" applyFont="1" applyBorder="1" applyAlignment="1" applyProtection="1">
      <alignment horizontal="center" vertical="center"/>
      <protection locked="0"/>
    </xf>
    <xf numFmtId="10" fontId="8" fillId="0" borderId="27" xfId="2" applyNumberFormat="1" applyFont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41" fontId="8" fillId="6" borderId="14" xfId="2" applyFont="1" applyFill="1" applyBorder="1" applyAlignment="1" applyProtection="1">
      <alignment horizontal="center" vertical="center"/>
      <protection locked="0"/>
    </xf>
    <xf numFmtId="41" fontId="8" fillId="6" borderId="16" xfId="2" applyFont="1" applyFill="1" applyBorder="1" applyAlignment="1" applyProtection="1">
      <alignment horizontal="center" vertical="center"/>
      <protection locked="0"/>
    </xf>
    <xf numFmtId="10" fontId="8" fillId="0" borderId="16" xfId="2" applyNumberFormat="1" applyFont="1" applyBorder="1" applyAlignment="1" applyProtection="1">
      <alignment horizontal="center" vertical="center"/>
      <protection locked="0"/>
    </xf>
    <xf numFmtId="10" fontId="8" fillId="0" borderId="15" xfId="2" applyNumberFormat="1" applyFont="1" applyBorder="1" applyAlignment="1" applyProtection="1">
      <alignment horizontal="center" vertical="center"/>
      <protection locked="0"/>
    </xf>
  </cellXfs>
  <cellStyles count="3">
    <cellStyle name="쉼표 [0] 11" xfId="1"/>
    <cellStyle name="쉼표 [0] 17" xfId="2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9"/>
  <sheetViews>
    <sheetView tabSelected="1" topLeftCell="A61" workbookViewId="0">
      <selection activeCell="A74" sqref="A74:M74"/>
    </sheetView>
  </sheetViews>
  <sheetFormatPr defaultColWidth="14.25" defaultRowHeight="13.5"/>
  <cols>
    <col min="1" max="1" width="10.625" style="1" bestFit="1" customWidth="1"/>
    <col min="2" max="2" width="13.5" style="1" bestFit="1" customWidth="1"/>
    <col min="3" max="3" width="10.125" style="1" bestFit="1" customWidth="1"/>
    <col min="4" max="4" width="9.25" style="1" bestFit="1" customWidth="1"/>
    <col min="5" max="5" width="10.125" style="1" bestFit="1" customWidth="1"/>
    <col min="6" max="6" width="9.25" style="1" bestFit="1" customWidth="1"/>
    <col min="7" max="7" width="10.125" style="1" bestFit="1" customWidth="1"/>
    <col min="8" max="8" width="9.25" style="1" bestFit="1" customWidth="1"/>
    <col min="9" max="9" width="10.125" style="1" bestFit="1" customWidth="1"/>
    <col min="10" max="10" width="14.125" style="1" bestFit="1" customWidth="1"/>
    <col min="11" max="11" width="10.125" style="1" bestFit="1" customWidth="1"/>
    <col min="12" max="12" width="12.375" style="1" bestFit="1" customWidth="1"/>
    <col min="13" max="13" width="10.375" style="1" bestFit="1" customWidth="1"/>
    <col min="14" max="14" width="10.125" style="1" bestFit="1" customWidth="1"/>
    <col min="15" max="16384" width="14.25" style="1"/>
  </cols>
  <sheetData>
    <row r="1" spans="1:14" ht="39">
      <c r="A1" s="189" t="s">
        <v>94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4" s="71" customFormat="1" ht="20.25">
      <c r="B2" s="72"/>
      <c r="C2" s="72"/>
      <c r="D2" s="72"/>
      <c r="E2" s="72"/>
      <c r="F2" s="72"/>
      <c r="G2" s="72"/>
      <c r="H2" s="72"/>
      <c r="I2" s="72"/>
      <c r="J2" s="72"/>
      <c r="K2" s="188" t="s">
        <v>95</v>
      </c>
      <c r="L2" s="188"/>
      <c r="M2" s="188"/>
      <c r="N2" s="188"/>
    </row>
    <row r="3" spans="1:14" s="71" customFormat="1" ht="20.25">
      <c r="K3" s="188" t="s">
        <v>96</v>
      </c>
      <c r="L3" s="188"/>
      <c r="M3" s="188"/>
      <c r="N3" s="188"/>
    </row>
    <row r="4" spans="1:14" s="71" customFormat="1" ht="20.25">
      <c r="K4" s="188" t="s">
        <v>97</v>
      </c>
      <c r="L4" s="188"/>
      <c r="M4" s="188"/>
      <c r="N4" s="188"/>
    </row>
    <row r="5" spans="1:14" ht="31.5">
      <c r="A5" s="120" t="s">
        <v>98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</row>
    <row r="7" spans="1:14" ht="20.25">
      <c r="A7" s="124" t="s">
        <v>0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</row>
    <row r="8" spans="1:14" ht="14.25" thickBot="1">
      <c r="A8" s="126" t="s">
        <v>90</v>
      </c>
      <c r="B8" s="126"/>
      <c r="C8" s="126"/>
      <c r="D8" s="126"/>
      <c r="E8" s="126"/>
      <c r="F8" s="126"/>
      <c r="G8" s="126"/>
      <c r="H8" s="126"/>
      <c r="I8" s="126"/>
      <c r="J8" s="126"/>
      <c r="K8" s="145"/>
      <c r="L8" s="145"/>
      <c r="M8" s="145"/>
    </row>
    <row r="9" spans="1:14">
      <c r="A9" s="116" t="s">
        <v>1</v>
      </c>
      <c r="B9" s="118"/>
      <c r="C9" s="122" t="s">
        <v>2</v>
      </c>
      <c r="D9" s="123"/>
      <c r="E9" s="123"/>
      <c r="F9" s="123"/>
      <c r="G9" s="123"/>
      <c r="H9" s="123"/>
      <c r="I9" s="123"/>
      <c r="J9" s="123"/>
      <c r="K9" s="116" t="s">
        <v>3</v>
      </c>
      <c r="L9" s="117"/>
      <c r="M9" s="118"/>
    </row>
    <row r="10" spans="1:14" ht="14.25" thickBot="1">
      <c r="A10" s="105"/>
      <c r="B10" s="78"/>
      <c r="C10" s="47" t="s">
        <v>4</v>
      </c>
      <c r="D10" s="55" t="s">
        <v>5</v>
      </c>
      <c r="E10" s="55" t="s">
        <v>6</v>
      </c>
      <c r="F10" s="55" t="s">
        <v>5</v>
      </c>
      <c r="G10" s="55" t="s">
        <v>7</v>
      </c>
      <c r="H10" s="55" t="s">
        <v>5</v>
      </c>
      <c r="I10" s="48" t="s">
        <v>8</v>
      </c>
      <c r="J10" s="48" t="s">
        <v>5</v>
      </c>
      <c r="K10" s="105" t="s">
        <v>9</v>
      </c>
      <c r="L10" s="77"/>
      <c r="M10" s="49" t="s">
        <v>10</v>
      </c>
    </row>
    <row r="11" spans="1:14">
      <c r="A11" s="106" t="s">
        <v>11</v>
      </c>
      <c r="B11" s="107"/>
      <c r="C11" s="56"/>
      <c r="D11" s="57" t="e">
        <f>C11/C$16</f>
        <v>#DIV/0!</v>
      </c>
      <c r="E11" s="56"/>
      <c r="F11" s="57" t="e">
        <f>E11/E$16</f>
        <v>#DIV/0!</v>
      </c>
      <c r="G11" s="56"/>
      <c r="H11" s="57" t="e">
        <f>G11/G$16</f>
        <v>#DIV/0!</v>
      </c>
      <c r="I11" s="56"/>
      <c r="J11" s="30" t="e">
        <f>I11/I$16</f>
        <v>#DIV/0!</v>
      </c>
      <c r="K11" s="108"/>
      <c r="L11" s="131"/>
      <c r="M11" s="32" t="e">
        <f>K11/I11</f>
        <v>#DIV/0!</v>
      </c>
    </row>
    <row r="12" spans="1:14">
      <c r="A12" s="98" t="s">
        <v>12</v>
      </c>
      <c r="B12" s="3" t="s">
        <v>13</v>
      </c>
      <c r="C12" s="53"/>
      <c r="D12" s="57" t="e">
        <f t="shared" ref="D12:F16" si="0">C12/C$16</f>
        <v>#DIV/0!</v>
      </c>
      <c r="E12" s="53"/>
      <c r="F12" s="57" t="e">
        <f t="shared" si="0"/>
        <v>#DIV/0!</v>
      </c>
      <c r="G12" s="53"/>
      <c r="H12" s="57" t="e">
        <f t="shared" ref="H12:H16" si="1">G12/G$16</f>
        <v>#DIV/0!</v>
      </c>
      <c r="I12" s="53"/>
      <c r="J12" s="30" t="e">
        <f t="shared" ref="J12:J16" si="2">I12/I$16</f>
        <v>#DIV/0!</v>
      </c>
      <c r="K12" s="100"/>
      <c r="L12" s="132"/>
      <c r="M12" s="33" t="e">
        <f t="shared" ref="M12:M16" si="3">K12/I12</f>
        <v>#DIV/0!</v>
      </c>
    </row>
    <row r="13" spans="1:14">
      <c r="A13" s="98"/>
      <c r="B13" s="3" t="s">
        <v>14</v>
      </c>
      <c r="C13" s="53"/>
      <c r="D13" s="57" t="e">
        <f t="shared" si="0"/>
        <v>#DIV/0!</v>
      </c>
      <c r="E13" s="53"/>
      <c r="F13" s="57" t="e">
        <f t="shared" si="0"/>
        <v>#DIV/0!</v>
      </c>
      <c r="G13" s="53"/>
      <c r="H13" s="57" t="e">
        <f t="shared" si="1"/>
        <v>#DIV/0!</v>
      </c>
      <c r="I13" s="53"/>
      <c r="J13" s="30" t="e">
        <f t="shared" si="2"/>
        <v>#DIV/0!</v>
      </c>
      <c r="K13" s="100"/>
      <c r="L13" s="132"/>
      <c r="M13" s="33" t="e">
        <f t="shared" si="3"/>
        <v>#DIV/0!</v>
      </c>
    </row>
    <row r="14" spans="1:14">
      <c r="A14" s="98"/>
      <c r="B14" s="3" t="s">
        <v>15</v>
      </c>
      <c r="C14" s="4">
        <f>SUM(C12:C13)</f>
        <v>0</v>
      </c>
      <c r="D14" s="57" t="e">
        <f t="shared" si="0"/>
        <v>#DIV/0!</v>
      </c>
      <c r="E14" s="4">
        <f>SUM(E12:E13)</f>
        <v>0</v>
      </c>
      <c r="F14" s="57" t="e">
        <f t="shared" si="0"/>
        <v>#DIV/0!</v>
      </c>
      <c r="G14" s="4">
        <f>SUM(G12:G13)</f>
        <v>0</v>
      </c>
      <c r="H14" s="57" t="e">
        <f t="shared" si="1"/>
        <v>#DIV/0!</v>
      </c>
      <c r="I14" s="4">
        <f>SUM(I12:I13)</f>
        <v>0</v>
      </c>
      <c r="J14" s="30" t="e">
        <f t="shared" si="2"/>
        <v>#DIV/0!</v>
      </c>
      <c r="K14" s="133">
        <f>SUM(K12:L13)</f>
        <v>0</v>
      </c>
      <c r="L14" s="134">
        <f t="shared" ref="L14" si="4">SUM(L12:L13)</f>
        <v>0</v>
      </c>
      <c r="M14" s="33" t="e">
        <f t="shared" si="3"/>
        <v>#DIV/0!</v>
      </c>
    </row>
    <row r="15" spans="1:14" ht="14.25" thickBot="1">
      <c r="A15" s="73" t="s">
        <v>16</v>
      </c>
      <c r="B15" s="74"/>
      <c r="C15" s="53"/>
      <c r="D15" s="7" t="e">
        <f t="shared" si="0"/>
        <v>#DIV/0!</v>
      </c>
      <c r="E15" s="53"/>
      <c r="F15" s="7" t="e">
        <f t="shared" si="0"/>
        <v>#DIV/0!</v>
      </c>
      <c r="G15" s="53"/>
      <c r="H15" s="7" t="e">
        <f t="shared" si="1"/>
        <v>#DIV/0!</v>
      </c>
      <c r="I15" s="53"/>
      <c r="J15" s="31" t="e">
        <f t="shared" si="2"/>
        <v>#DIV/0!</v>
      </c>
      <c r="K15" s="87"/>
      <c r="L15" s="135"/>
      <c r="M15" s="34" t="e">
        <f t="shared" si="3"/>
        <v>#DIV/0!</v>
      </c>
    </row>
    <row r="16" spans="1:14" ht="14.25" thickBot="1">
      <c r="A16" s="101" t="s">
        <v>17</v>
      </c>
      <c r="B16" s="102"/>
      <c r="C16" s="63">
        <f>SUM(C11,C14,C15,)</f>
        <v>0</v>
      </c>
      <c r="D16" s="65" t="e">
        <f t="shared" si="0"/>
        <v>#DIV/0!</v>
      </c>
      <c r="E16" s="63">
        <f>SUM(E11,E14,E15,)</f>
        <v>0</v>
      </c>
      <c r="F16" s="65" t="e">
        <f t="shared" si="0"/>
        <v>#DIV/0!</v>
      </c>
      <c r="G16" s="63">
        <f>SUM(G11,G14,G15,)</f>
        <v>0</v>
      </c>
      <c r="H16" s="65" t="e">
        <f t="shared" si="1"/>
        <v>#DIV/0!</v>
      </c>
      <c r="I16" s="63">
        <f>SUM(I11,I14,I15,)</f>
        <v>0</v>
      </c>
      <c r="J16" s="18" t="e">
        <f t="shared" si="2"/>
        <v>#DIV/0!</v>
      </c>
      <c r="K16" s="136">
        <f>SUM(K11,K14,K15)</f>
        <v>0</v>
      </c>
      <c r="L16" s="137"/>
      <c r="M16" s="35" t="e">
        <f t="shared" si="3"/>
        <v>#DIV/0!</v>
      </c>
    </row>
    <row r="17" spans="1:14" ht="16.5">
      <c r="A17" s="70" t="s">
        <v>72</v>
      </c>
      <c r="D17" s="9"/>
    </row>
    <row r="18" spans="1:14" ht="16.5">
      <c r="A18" s="125" t="s">
        <v>99</v>
      </c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</row>
    <row r="19" spans="1:14">
      <c r="D19" s="9"/>
    </row>
    <row r="20" spans="1:14" ht="20.25">
      <c r="A20" s="124" t="s">
        <v>18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</row>
    <row r="21" spans="1:14" ht="14.25" thickBot="1">
      <c r="A21" s="126" t="s">
        <v>90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</row>
    <row r="22" spans="1:14">
      <c r="A22" s="116" t="s">
        <v>1</v>
      </c>
      <c r="B22" s="127"/>
      <c r="C22" s="129" t="s">
        <v>19</v>
      </c>
      <c r="D22" s="130"/>
      <c r="E22" s="130"/>
      <c r="F22" s="130"/>
      <c r="G22" s="130"/>
      <c r="H22" s="130"/>
      <c r="I22" s="130"/>
      <c r="J22" s="130"/>
      <c r="K22" s="138" t="s">
        <v>65</v>
      </c>
      <c r="L22" s="140" t="s">
        <v>66</v>
      </c>
      <c r="M22" s="122" t="s">
        <v>69</v>
      </c>
      <c r="N22" s="143" t="s">
        <v>68</v>
      </c>
    </row>
    <row r="23" spans="1:14" ht="27.75" thickBot="1">
      <c r="A23" s="105"/>
      <c r="B23" s="128"/>
      <c r="C23" s="47" t="s">
        <v>20</v>
      </c>
      <c r="D23" s="55" t="s">
        <v>21</v>
      </c>
      <c r="E23" s="55" t="s">
        <v>22</v>
      </c>
      <c r="F23" s="55" t="s">
        <v>21</v>
      </c>
      <c r="G23" s="55" t="s">
        <v>23</v>
      </c>
      <c r="H23" s="55" t="s">
        <v>21</v>
      </c>
      <c r="I23" s="55" t="s">
        <v>24</v>
      </c>
      <c r="J23" s="48" t="s">
        <v>21</v>
      </c>
      <c r="K23" s="139"/>
      <c r="L23" s="141"/>
      <c r="M23" s="142"/>
      <c r="N23" s="144"/>
    </row>
    <row r="24" spans="1:14">
      <c r="A24" s="106" t="s">
        <v>11</v>
      </c>
      <c r="B24" s="119"/>
      <c r="C24" s="56"/>
      <c r="D24" s="57" t="e">
        <f>C24/C$29</f>
        <v>#DIV/0!</v>
      </c>
      <c r="E24" s="56"/>
      <c r="F24" s="57" t="e">
        <f>E24/E$29</f>
        <v>#DIV/0!</v>
      </c>
      <c r="G24" s="56"/>
      <c r="H24" s="57" t="e">
        <f>G24/G$29</f>
        <v>#DIV/0!</v>
      </c>
      <c r="I24" s="56"/>
      <c r="J24" s="57" t="e">
        <f>I24/I$29</f>
        <v>#DIV/0!</v>
      </c>
      <c r="K24" s="29">
        <f>C24+E24</f>
        <v>0</v>
      </c>
      <c r="L24" s="29">
        <f>G24+I24</f>
        <v>0</v>
      </c>
      <c r="M24" s="36" t="e">
        <f t="shared" ref="M24:M29" si="5">K24/E11</f>
        <v>#DIV/0!</v>
      </c>
      <c r="N24" s="33" t="e">
        <f t="shared" ref="N24:N29" si="6">L24/I11</f>
        <v>#DIV/0!</v>
      </c>
    </row>
    <row r="25" spans="1:14">
      <c r="A25" s="98" t="s">
        <v>12</v>
      </c>
      <c r="B25" s="69" t="s">
        <v>13</v>
      </c>
      <c r="C25" s="53"/>
      <c r="D25" s="57" t="e">
        <f t="shared" ref="D25:F29" si="7">C25/C$29</f>
        <v>#DIV/0!</v>
      </c>
      <c r="E25" s="53"/>
      <c r="F25" s="57" t="e">
        <f t="shared" si="7"/>
        <v>#DIV/0!</v>
      </c>
      <c r="G25" s="53"/>
      <c r="H25" s="57" t="e">
        <f t="shared" ref="H25:H29" si="8">G25/G$29</f>
        <v>#DIV/0!</v>
      </c>
      <c r="I25" s="53"/>
      <c r="J25" s="57" t="e">
        <f t="shared" ref="J25:J29" si="9">I25/I$29</f>
        <v>#DIV/0!</v>
      </c>
      <c r="K25" s="29">
        <f t="shared" ref="K25:K28" si="10">C25+E25</f>
        <v>0</v>
      </c>
      <c r="L25" s="29">
        <f t="shared" ref="L25:L28" si="11">G25+I25</f>
        <v>0</v>
      </c>
      <c r="M25" s="37" t="e">
        <f t="shared" si="5"/>
        <v>#DIV/0!</v>
      </c>
      <c r="N25" s="40" t="e">
        <f t="shared" si="6"/>
        <v>#DIV/0!</v>
      </c>
    </row>
    <row r="26" spans="1:14">
      <c r="A26" s="98"/>
      <c r="B26" s="69" t="s">
        <v>14</v>
      </c>
      <c r="C26" s="53"/>
      <c r="D26" s="57" t="e">
        <f t="shared" si="7"/>
        <v>#DIV/0!</v>
      </c>
      <c r="E26" s="53"/>
      <c r="F26" s="57" t="e">
        <f t="shared" si="7"/>
        <v>#DIV/0!</v>
      </c>
      <c r="G26" s="53"/>
      <c r="H26" s="57" t="e">
        <f t="shared" si="8"/>
        <v>#DIV/0!</v>
      </c>
      <c r="I26" s="53"/>
      <c r="J26" s="57" t="e">
        <f t="shared" si="9"/>
        <v>#DIV/0!</v>
      </c>
      <c r="K26" s="29">
        <f t="shared" si="10"/>
        <v>0</v>
      </c>
      <c r="L26" s="29">
        <f t="shared" si="11"/>
        <v>0</v>
      </c>
      <c r="M26" s="37" t="e">
        <f t="shared" si="5"/>
        <v>#DIV/0!</v>
      </c>
      <c r="N26" s="40" t="e">
        <f t="shared" si="6"/>
        <v>#DIV/0!</v>
      </c>
    </row>
    <row r="27" spans="1:14">
      <c r="A27" s="98"/>
      <c r="B27" s="69" t="s">
        <v>15</v>
      </c>
      <c r="C27" s="4">
        <f>SUM(C25:C26)</f>
        <v>0</v>
      </c>
      <c r="D27" s="57" t="e">
        <f t="shared" si="7"/>
        <v>#DIV/0!</v>
      </c>
      <c r="E27" s="4">
        <f>SUM(E25:E26)</f>
        <v>0</v>
      </c>
      <c r="F27" s="57" t="e">
        <f t="shared" si="7"/>
        <v>#DIV/0!</v>
      </c>
      <c r="G27" s="4">
        <f>SUM(G25:G26)</f>
        <v>0</v>
      </c>
      <c r="H27" s="57" t="e">
        <f t="shared" si="8"/>
        <v>#DIV/0!</v>
      </c>
      <c r="I27" s="4">
        <f>SUM(I25:I26)</f>
        <v>0</v>
      </c>
      <c r="J27" s="57" t="e">
        <f t="shared" si="9"/>
        <v>#DIV/0!</v>
      </c>
      <c r="K27" s="4">
        <f>SUM(K25:K26)</f>
        <v>0</v>
      </c>
      <c r="L27" s="4">
        <f>SUM(L25:L26)</f>
        <v>0</v>
      </c>
      <c r="M27" s="37" t="e">
        <f t="shared" si="5"/>
        <v>#DIV/0!</v>
      </c>
      <c r="N27" s="40" t="e">
        <f t="shared" si="6"/>
        <v>#DIV/0!</v>
      </c>
    </row>
    <row r="28" spans="1:14" ht="14.25" thickBot="1">
      <c r="A28" s="73" t="s">
        <v>16</v>
      </c>
      <c r="B28" s="146"/>
      <c r="C28" s="58"/>
      <c r="D28" s="7" t="e">
        <f t="shared" si="7"/>
        <v>#DIV/0!</v>
      </c>
      <c r="E28" s="58"/>
      <c r="F28" s="7" t="e">
        <f t="shared" si="7"/>
        <v>#DIV/0!</v>
      </c>
      <c r="G28" s="58"/>
      <c r="H28" s="7" t="e">
        <f t="shared" si="8"/>
        <v>#DIV/0!</v>
      </c>
      <c r="I28" s="58"/>
      <c r="J28" s="7" t="e">
        <f t="shared" si="9"/>
        <v>#DIV/0!</v>
      </c>
      <c r="K28" s="29">
        <f t="shared" si="10"/>
        <v>0</v>
      </c>
      <c r="L28" s="29">
        <f t="shared" si="11"/>
        <v>0</v>
      </c>
      <c r="M28" s="38" t="e">
        <f t="shared" si="5"/>
        <v>#DIV/0!</v>
      </c>
      <c r="N28" s="41" t="e">
        <f t="shared" si="6"/>
        <v>#DIV/0!</v>
      </c>
    </row>
    <row r="29" spans="1:14" ht="14.25" thickBot="1">
      <c r="A29" s="101" t="s">
        <v>17</v>
      </c>
      <c r="B29" s="147"/>
      <c r="C29" s="63">
        <f>SUM(C24,C27,C28,)</f>
        <v>0</v>
      </c>
      <c r="D29" s="65" t="e">
        <f t="shared" si="7"/>
        <v>#DIV/0!</v>
      </c>
      <c r="E29" s="63">
        <f>SUM(E24,E27,E28,)</f>
        <v>0</v>
      </c>
      <c r="F29" s="65" t="e">
        <f t="shared" si="7"/>
        <v>#DIV/0!</v>
      </c>
      <c r="G29" s="63">
        <f>SUM(G24,G27,G28,)</f>
        <v>0</v>
      </c>
      <c r="H29" s="65" t="e">
        <f t="shared" si="8"/>
        <v>#DIV/0!</v>
      </c>
      <c r="I29" s="63">
        <f>SUM(I24,I27,I28,)</f>
        <v>0</v>
      </c>
      <c r="J29" s="65" t="e">
        <f t="shared" si="9"/>
        <v>#DIV/0!</v>
      </c>
      <c r="K29" s="63">
        <f>SUM(K24,K27,K28,)</f>
        <v>0</v>
      </c>
      <c r="L29" s="63">
        <f>SUM(L24,L27,L28,)</f>
        <v>0</v>
      </c>
      <c r="M29" s="39" t="e">
        <f t="shared" si="5"/>
        <v>#DIV/0!</v>
      </c>
      <c r="N29" s="35" t="e">
        <f t="shared" si="6"/>
        <v>#DIV/0!</v>
      </c>
    </row>
    <row r="30" spans="1:14" ht="16.5">
      <c r="A30" s="70" t="s">
        <v>72</v>
      </c>
    </row>
    <row r="31" spans="1:14" ht="16.5">
      <c r="A31" s="125" t="s">
        <v>100</v>
      </c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</row>
    <row r="32" spans="1:14" ht="16.5">
      <c r="A32" s="125" t="s">
        <v>73</v>
      </c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</row>
    <row r="33" spans="1:13" ht="16.5">
      <c r="A33" s="125" t="s">
        <v>74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</row>
    <row r="34" spans="1:13" ht="16.5">
      <c r="A34" s="125" t="s">
        <v>101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</row>
    <row r="36" spans="1:13" ht="20.25">
      <c r="A36" s="148" t="s">
        <v>25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</row>
    <row r="37" spans="1:13" ht="14.25" thickBot="1">
      <c r="A37" s="145" t="s">
        <v>90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</row>
    <row r="38" spans="1:13">
      <c r="A38" s="112" t="s">
        <v>1</v>
      </c>
      <c r="B38" s="113"/>
      <c r="C38" s="116" t="s">
        <v>3</v>
      </c>
      <c r="D38" s="117"/>
      <c r="E38" s="117"/>
      <c r="F38" s="117"/>
      <c r="G38" s="117"/>
      <c r="H38" s="117"/>
      <c r="I38" s="117"/>
      <c r="J38" s="118"/>
      <c r="K38" s="116" t="s">
        <v>26</v>
      </c>
      <c r="L38" s="117"/>
      <c r="M38" s="118"/>
    </row>
    <row r="39" spans="1:13" ht="14.25" thickBot="1">
      <c r="A39" s="114"/>
      <c r="B39" s="115"/>
      <c r="C39" s="105" t="s">
        <v>27</v>
      </c>
      <c r="D39" s="77"/>
      <c r="E39" s="55" t="s">
        <v>5</v>
      </c>
      <c r="F39" s="77" t="s">
        <v>28</v>
      </c>
      <c r="G39" s="77"/>
      <c r="H39" s="55" t="s">
        <v>5</v>
      </c>
      <c r="I39" s="77" t="s">
        <v>29</v>
      </c>
      <c r="J39" s="78"/>
      <c r="K39" s="47" t="s">
        <v>31</v>
      </c>
      <c r="L39" s="77" t="s">
        <v>30</v>
      </c>
      <c r="M39" s="78"/>
    </row>
    <row r="40" spans="1:13">
      <c r="A40" s="106" t="s">
        <v>32</v>
      </c>
      <c r="B40" s="107"/>
      <c r="C40" s="108"/>
      <c r="D40" s="109"/>
      <c r="E40" s="57" t="e">
        <f>C40/C$48</f>
        <v>#DIV/0!</v>
      </c>
      <c r="F40" s="109"/>
      <c r="G40" s="109"/>
      <c r="H40" s="57" t="e">
        <f>F40/F$48</f>
        <v>#DIV/0!</v>
      </c>
      <c r="I40" s="110" t="e">
        <f>F40/C40</f>
        <v>#DIV/0!</v>
      </c>
      <c r="J40" s="111"/>
      <c r="K40" s="42" t="s">
        <v>93</v>
      </c>
      <c r="L40" s="79" t="s">
        <v>93</v>
      </c>
      <c r="M40" s="80"/>
    </row>
    <row r="41" spans="1:13">
      <c r="A41" s="98" t="s">
        <v>34</v>
      </c>
      <c r="B41" s="99"/>
      <c r="C41" s="100"/>
      <c r="D41" s="97"/>
      <c r="E41" s="52" t="e">
        <f>C41/C$48</f>
        <v>#DIV/0!</v>
      </c>
      <c r="F41" s="97"/>
      <c r="G41" s="97"/>
      <c r="H41" s="52" t="e">
        <f>F41/F$48</f>
        <v>#DIV/0!</v>
      </c>
      <c r="I41" s="85" t="e">
        <f>F41/C41</f>
        <v>#DIV/0!</v>
      </c>
      <c r="J41" s="86"/>
      <c r="K41" s="43" t="s">
        <v>93</v>
      </c>
      <c r="L41" s="95" t="s">
        <v>93</v>
      </c>
      <c r="M41" s="96"/>
    </row>
    <row r="42" spans="1:13">
      <c r="A42" s="81" t="s">
        <v>70</v>
      </c>
      <c r="B42" s="82"/>
      <c r="C42" s="83">
        <f>SUM(C40:D41)</f>
        <v>0</v>
      </c>
      <c r="D42" s="84"/>
      <c r="E42" s="52" t="e">
        <f t="shared" ref="E42:E48" si="12">C42/C$48</f>
        <v>#DIV/0!</v>
      </c>
      <c r="F42" s="84">
        <f>SUM(F40:G41)</f>
        <v>0</v>
      </c>
      <c r="G42" s="84"/>
      <c r="H42" s="52" t="e">
        <f t="shared" ref="H42:H48" si="13">F42/F$48</f>
        <v>#DIV/0!</v>
      </c>
      <c r="I42" s="85" t="e">
        <f t="shared" ref="I42:I48" si="14">F42/C42</f>
        <v>#DIV/0!</v>
      </c>
      <c r="J42" s="86"/>
      <c r="K42" s="43" t="s">
        <v>93</v>
      </c>
      <c r="L42" s="95" t="s">
        <v>93</v>
      </c>
      <c r="M42" s="96"/>
    </row>
    <row r="43" spans="1:13">
      <c r="A43" s="98" t="s">
        <v>33</v>
      </c>
      <c r="B43" s="99"/>
      <c r="C43" s="100"/>
      <c r="D43" s="97"/>
      <c r="E43" s="52" t="e">
        <f t="shared" si="12"/>
        <v>#DIV/0!</v>
      </c>
      <c r="F43" s="97"/>
      <c r="G43" s="97"/>
      <c r="H43" s="52" t="e">
        <f t="shared" si="13"/>
        <v>#DIV/0!</v>
      </c>
      <c r="I43" s="85" t="e">
        <f t="shared" si="14"/>
        <v>#DIV/0!</v>
      </c>
      <c r="J43" s="86"/>
      <c r="K43" s="44" t="s">
        <v>93</v>
      </c>
      <c r="L43" s="95" t="s">
        <v>93</v>
      </c>
      <c r="M43" s="96"/>
    </row>
    <row r="44" spans="1:13">
      <c r="A44" s="98" t="s">
        <v>35</v>
      </c>
      <c r="B44" s="99"/>
      <c r="C44" s="100"/>
      <c r="D44" s="97"/>
      <c r="E44" s="52" t="e">
        <f t="shared" si="12"/>
        <v>#DIV/0!</v>
      </c>
      <c r="F44" s="97"/>
      <c r="G44" s="97"/>
      <c r="H44" s="52" t="e">
        <f t="shared" si="13"/>
        <v>#DIV/0!</v>
      </c>
      <c r="I44" s="85" t="e">
        <f t="shared" si="14"/>
        <v>#DIV/0!</v>
      </c>
      <c r="J44" s="86"/>
      <c r="K44" s="43" t="s">
        <v>93</v>
      </c>
      <c r="L44" s="95" t="s">
        <v>93</v>
      </c>
      <c r="M44" s="96"/>
    </row>
    <row r="45" spans="1:13">
      <c r="A45" s="81" t="s">
        <v>71</v>
      </c>
      <c r="B45" s="82"/>
      <c r="C45" s="83">
        <f>SUM(C43:D44)</f>
        <v>0</v>
      </c>
      <c r="D45" s="84"/>
      <c r="E45" s="52" t="e">
        <f t="shared" si="12"/>
        <v>#DIV/0!</v>
      </c>
      <c r="F45" s="84">
        <f>SUM(F43:G44)</f>
        <v>0</v>
      </c>
      <c r="G45" s="84"/>
      <c r="H45" s="52" t="e">
        <f t="shared" si="13"/>
        <v>#DIV/0!</v>
      </c>
      <c r="I45" s="85" t="e">
        <f t="shared" si="14"/>
        <v>#DIV/0!</v>
      </c>
      <c r="J45" s="86"/>
      <c r="K45" s="43" t="s">
        <v>93</v>
      </c>
      <c r="L45" s="95" t="s">
        <v>93</v>
      </c>
      <c r="M45" s="96"/>
    </row>
    <row r="46" spans="1:13">
      <c r="A46" s="81" t="s">
        <v>36</v>
      </c>
      <c r="B46" s="82"/>
      <c r="C46" s="83">
        <f>C42+C45</f>
        <v>0</v>
      </c>
      <c r="D46" s="84"/>
      <c r="E46" s="52" t="e">
        <f t="shared" si="12"/>
        <v>#DIV/0!</v>
      </c>
      <c r="F46" s="84">
        <f>SUM(F40:G44)</f>
        <v>0</v>
      </c>
      <c r="G46" s="84"/>
      <c r="H46" s="52" t="e">
        <f t="shared" si="13"/>
        <v>#DIV/0!</v>
      </c>
      <c r="I46" s="85" t="e">
        <f t="shared" si="14"/>
        <v>#DIV/0!</v>
      </c>
      <c r="J46" s="86"/>
      <c r="K46" s="43" t="s">
        <v>93</v>
      </c>
      <c r="L46" s="95" t="s">
        <v>93</v>
      </c>
      <c r="M46" s="96"/>
    </row>
    <row r="47" spans="1:13" ht="14.25" thickBot="1">
      <c r="A47" s="73" t="s">
        <v>37</v>
      </c>
      <c r="B47" s="74"/>
      <c r="C47" s="87"/>
      <c r="D47" s="88"/>
      <c r="E47" s="60" t="e">
        <f t="shared" si="12"/>
        <v>#DIV/0!</v>
      </c>
      <c r="F47" s="88"/>
      <c r="G47" s="88"/>
      <c r="H47" s="60" t="e">
        <f t="shared" si="13"/>
        <v>#DIV/0!</v>
      </c>
      <c r="I47" s="89" t="e">
        <f t="shared" si="14"/>
        <v>#DIV/0!</v>
      </c>
      <c r="J47" s="90"/>
      <c r="K47" s="45" t="s">
        <v>93</v>
      </c>
      <c r="L47" s="103" t="s">
        <v>93</v>
      </c>
      <c r="M47" s="104"/>
    </row>
    <row r="48" spans="1:13" ht="14.25" thickBot="1">
      <c r="A48" s="75" t="s">
        <v>38</v>
      </c>
      <c r="B48" s="76"/>
      <c r="C48" s="91">
        <f>SUM(C46:D47)</f>
        <v>0</v>
      </c>
      <c r="D48" s="92"/>
      <c r="E48" s="65" t="e">
        <f t="shared" si="12"/>
        <v>#DIV/0!</v>
      </c>
      <c r="F48" s="92">
        <f>SUM(F46:G47)</f>
        <v>0</v>
      </c>
      <c r="G48" s="92"/>
      <c r="H48" s="65" t="e">
        <f t="shared" si="13"/>
        <v>#DIV/0!</v>
      </c>
      <c r="I48" s="93" t="e">
        <f t="shared" si="14"/>
        <v>#DIV/0!</v>
      </c>
      <c r="J48" s="94"/>
      <c r="K48" s="46" t="s">
        <v>93</v>
      </c>
      <c r="L48" s="149" t="s">
        <v>93</v>
      </c>
      <c r="M48" s="150"/>
    </row>
    <row r="49" spans="1:13" ht="16.5">
      <c r="A49" s="70" t="s">
        <v>72</v>
      </c>
    </row>
    <row r="50" spans="1:13" ht="16.5">
      <c r="A50" s="125" t="s">
        <v>75</v>
      </c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</row>
    <row r="51" spans="1:13" ht="16.5">
      <c r="A51" s="125" t="s">
        <v>76</v>
      </c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</row>
    <row r="52" spans="1:13" ht="16.5">
      <c r="A52" s="125" t="s">
        <v>77</v>
      </c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</row>
    <row r="53" spans="1:13" ht="16.5">
      <c r="A53" s="125" t="s">
        <v>78</v>
      </c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</row>
    <row r="54" spans="1:13" ht="16.5">
      <c r="A54" s="125" t="s">
        <v>79</v>
      </c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</row>
    <row r="55" spans="1:13" ht="16.5">
      <c r="A55" s="125" t="s">
        <v>80</v>
      </c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</row>
    <row r="56" spans="1:13" ht="16.5">
      <c r="A56" s="125" t="s">
        <v>81</v>
      </c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</row>
    <row r="57" spans="1:13" ht="16.5">
      <c r="A57" s="125" t="s">
        <v>82</v>
      </c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</row>
    <row r="58" spans="1:13" ht="16.5">
      <c r="A58" s="125" t="s">
        <v>83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</row>
    <row r="59" spans="1:13" ht="16.5">
      <c r="A59" s="125" t="s">
        <v>84</v>
      </c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</row>
    <row r="61" spans="1:13" ht="20.25">
      <c r="A61" s="124" t="s">
        <v>39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</row>
    <row r="62" spans="1:13" ht="14.25" thickBot="1">
      <c r="A62" s="126" t="s">
        <v>91</v>
      </c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</row>
    <row r="63" spans="1:13">
      <c r="A63" s="151" t="s">
        <v>1</v>
      </c>
      <c r="B63" s="152"/>
      <c r="C63" s="155" t="s">
        <v>40</v>
      </c>
      <c r="D63" s="156"/>
      <c r="E63" s="156"/>
      <c r="F63" s="157"/>
      <c r="G63" s="155" t="s">
        <v>41</v>
      </c>
      <c r="H63" s="156"/>
      <c r="I63" s="156"/>
      <c r="J63" s="156"/>
      <c r="K63" s="158" t="s">
        <v>42</v>
      </c>
      <c r="L63" s="159"/>
      <c r="M63" s="160"/>
    </row>
    <row r="64" spans="1:13" ht="14.25" thickBot="1">
      <c r="A64" s="153"/>
      <c r="B64" s="154"/>
      <c r="C64" s="10" t="s">
        <v>43</v>
      </c>
      <c r="D64" s="11" t="s">
        <v>5</v>
      </c>
      <c r="E64" s="11" t="s">
        <v>44</v>
      </c>
      <c r="F64" s="12" t="s">
        <v>5</v>
      </c>
      <c r="G64" s="10" t="s">
        <v>43</v>
      </c>
      <c r="H64" s="11" t="s">
        <v>5</v>
      </c>
      <c r="I64" s="11" t="s">
        <v>44</v>
      </c>
      <c r="J64" s="13" t="s">
        <v>5</v>
      </c>
      <c r="K64" s="2" t="s">
        <v>43</v>
      </c>
      <c r="L64" s="161" t="s">
        <v>44</v>
      </c>
      <c r="M64" s="162"/>
    </row>
    <row r="65" spans="1:13">
      <c r="A65" s="163" t="s">
        <v>46</v>
      </c>
      <c r="B65" s="164"/>
      <c r="C65" s="5"/>
      <c r="D65" s="8" t="e">
        <f>C65/C$70</f>
        <v>#DIV/0!</v>
      </c>
      <c r="E65" s="6"/>
      <c r="F65" s="8" t="e">
        <f>E65/E$70</f>
        <v>#DIV/0!</v>
      </c>
      <c r="G65" s="5"/>
      <c r="H65" s="8" t="e">
        <f>G65/G$70</f>
        <v>#DIV/0!</v>
      </c>
      <c r="I65" s="6"/>
      <c r="J65" s="15" t="e">
        <f>I65/I$70</f>
        <v>#DIV/0!</v>
      </c>
      <c r="K65" s="19" t="e">
        <f>G65/C65</f>
        <v>#DIV/0!</v>
      </c>
      <c r="L65" s="165" t="e">
        <f>I65/E65</f>
        <v>#DIV/0!</v>
      </c>
      <c r="M65" s="166"/>
    </row>
    <row r="66" spans="1:13">
      <c r="A66" s="167" t="s">
        <v>47</v>
      </c>
      <c r="B66" s="168"/>
      <c r="C66" s="53"/>
      <c r="D66" s="52" t="e">
        <f t="shared" ref="D66:F70" si="15">C66/C$70</f>
        <v>#DIV/0!</v>
      </c>
      <c r="E66" s="54"/>
      <c r="F66" s="52" t="e">
        <f t="shared" si="15"/>
        <v>#DIV/0!</v>
      </c>
      <c r="G66" s="53"/>
      <c r="H66" s="52" t="e">
        <f t="shared" ref="H66:H70" si="16">G66/G$70</f>
        <v>#DIV/0!</v>
      </c>
      <c r="I66" s="54"/>
      <c r="J66" s="16" t="e">
        <f t="shared" ref="J66:J70" si="17">I66/I$70</f>
        <v>#DIV/0!</v>
      </c>
      <c r="K66" s="19" t="e">
        <f t="shared" ref="K66:K70" si="18">G66/C66</f>
        <v>#DIV/0!</v>
      </c>
      <c r="L66" s="165" t="e">
        <f t="shared" ref="L66:L70" si="19">I66/E66</f>
        <v>#DIV/0!</v>
      </c>
      <c r="M66" s="166"/>
    </row>
    <row r="67" spans="1:13">
      <c r="A67" s="169" t="s">
        <v>48</v>
      </c>
      <c r="B67" s="170"/>
      <c r="C67" s="53"/>
      <c r="D67" s="52" t="e">
        <f t="shared" si="15"/>
        <v>#DIV/0!</v>
      </c>
      <c r="E67" s="54"/>
      <c r="F67" s="52" t="e">
        <f t="shared" si="15"/>
        <v>#DIV/0!</v>
      </c>
      <c r="G67" s="53"/>
      <c r="H67" s="52" t="e">
        <f t="shared" si="16"/>
        <v>#DIV/0!</v>
      </c>
      <c r="I67" s="54"/>
      <c r="J67" s="16" t="e">
        <f t="shared" si="17"/>
        <v>#DIV/0!</v>
      </c>
      <c r="K67" s="19" t="e">
        <f t="shared" si="18"/>
        <v>#DIV/0!</v>
      </c>
      <c r="L67" s="165" t="e">
        <f t="shared" si="19"/>
        <v>#DIV/0!</v>
      </c>
      <c r="M67" s="166"/>
    </row>
    <row r="68" spans="1:13">
      <c r="A68" s="171" t="s">
        <v>15</v>
      </c>
      <c r="B68" s="172"/>
      <c r="C68" s="50">
        <f>SUM(C65:C67)</f>
        <v>0</v>
      </c>
      <c r="D68" s="52" t="e">
        <f t="shared" si="15"/>
        <v>#DIV/0!</v>
      </c>
      <c r="E68" s="51">
        <f>SUM(E65:E67)</f>
        <v>0</v>
      </c>
      <c r="F68" s="52" t="e">
        <f t="shared" si="15"/>
        <v>#DIV/0!</v>
      </c>
      <c r="G68" s="50">
        <f>SUM(G65:G67)</f>
        <v>0</v>
      </c>
      <c r="H68" s="52" t="e">
        <f t="shared" si="16"/>
        <v>#DIV/0!</v>
      </c>
      <c r="I68" s="51">
        <f>SUM(I65:I67)</f>
        <v>0</v>
      </c>
      <c r="J68" s="16" t="e">
        <f t="shared" si="17"/>
        <v>#DIV/0!</v>
      </c>
      <c r="K68" s="19" t="e">
        <f t="shared" si="18"/>
        <v>#DIV/0!</v>
      </c>
      <c r="L68" s="165" t="e">
        <f t="shared" si="19"/>
        <v>#DIV/0!</v>
      </c>
      <c r="M68" s="166"/>
    </row>
    <row r="69" spans="1:13" ht="14.25" thickBot="1">
      <c r="A69" s="173" t="s">
        <v>45</v>
      </c>
      <c r="B69" s="174"/>
      <c r="C69" s="58"/>
      <c r="D69" s="60" t="e">
        <f t="shared" si="15"/>
        <v>#DIV/0!</v>
      </c>
      <c r="E69" s="59"/>
      <c r="F69" s="60" t="e">
        <f t="shared" si="15"/>
        <v>#DIV/0!</v>
      </c>
      <c r="G69" s="58"/>
      <c r="H69" s="60" t="e">
        <f t="shared" si="16"/>
        <v>#DIV/0!</v>
      </c>
      <c r="I69" s="59"/>
      <c r="J69" s="17" t="e">
        <f t="shared" si="17"/>
        <v>#DIV/0!</v>
      </c>
      <c r="K69" s="20" t="e">
        <f t="shared" si="18"/>
        <v>#DIV/0!</v>
      </c>
      <c r="L69" s="175" t="e">
        <f t="shared" si="19"/>
        <v>#DIV/0!</v>
      </c>
      <c r="M69" s="176"/>
    </row>
    <row r="70" spans="1:13" ht="14.25" thickBot="1">
      <c r="A70" s="179" t="s">
        <v>49</v>
      </c>
      <c r="B70" s="180"/>
      <c r="C70" s="63">
        <f>SUM(C68:C69)</f>
        <v>0</v>
      </c>
      <c r="D70" s="65" t="e">
        <f t="shared" si="15"/>
        <v>#DIV/0!</v>
      </c>
      <c r="E70" s="64">
        <f>SUM(E68:E69)</f>
        <v>0</v>
      </c>
      <c r="F70" s="65" t="e">
        <f t="shared" si="15"/>
        <v>#DIV/0!</v>
      </c>
      <c r="G70" s="63">
        <f>SUM(G68:G69)</f>
        <v>0</v>
      </c>
      <c r="H70" s="65" t="e">
        <f t="shared" si="16"/>
        <v>#DIV/0!</v>
      </c>
      <c r="I70" s="64">
        <f>SUM(I68:I69)</f>
        <v>0</v>
      </c>
      <c r="J70" s="18" t="e">
        <f t="shared" si="17"/>
        <v>#DIV/0!</v>
      </c>
      <c r="K70" s="21" t="e">
        <f t="shared" si="18"/>
        <v>#DIV/0!</v>
      </c>
      <c r="L70" s="181" t="e">
        <f t="shared" si="19"/>
        <v>#DIV/0!</v>
      </c>
      <c r="M70" s="182"/>
    </row>
    <row r="71" spans="1:13" ht="16.5">
      <c r="A71" s="70" t="s">
        <v>72</v>
      </c>
    </row>
    <row r="72" spans="1:13" ht="16.5">
      <c r="A72" s="125" t="s">
        <v>102</v>
      </c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</row>
    <row r="73" spans="1:13" ht="16.5">
      <c r="A73" s="125" t="s">
        <v>85</v>
      </c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</row>
    <row r="74" spans="1:13" ht="16.5">
      <c r="A74" s="125" t="s">
        <v>86</v>
      </c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</row>
    <row r="76" spans="1:13" ht="20.25">
      <c r="A76" s="124" t="s">
        <v>50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</row>
    <row r="77" spans="1:13" ht="14.25" thickBot="1">
      <c r="A77" s="126" t="s">
        <v>92</v>
      </c>
      <c r="B77" s="126"/>
      <c r="C77" s="145"/>
      <c r="D77" s="145"/>
      <c r="E77" s="145"/>
      <c r="F77" s="145"/>
      <c r="G77" s="145"/>
      <c r="H77" s="145"/>
      <c r="I77" s="126"/>
      <c r="J77" s="126"/>
      <c r="K77" s="126"/>
      <c r="L77" s="126"/>
      <c r="M77" s="126"/>
    </row>
    <row r="78" spans="1:13">
      <c r="A78" s="151" t="s">
        <v>51</v>
      </c>
      <c r="B78" s="152"/>
      <c r="C78" s="151" t="s">
        <v>52</v>
      </c>
      <c r="D78" s="183"/>
      <c r="E78" s="183"/>
      <c r="F78" s="183"/>
      <c r="G78" s="183"/>
      <c r="H78" s="184"/>
      <c r="I78" s="185" t="s">
        <v>53</v>
      </c>
      <c r="J78" s="183"/>
      <c r="K78" s="183"/>
      <c r="L78" s="183"/>
      <c r="M78" s="184"/>
    </row>
    <row r="79" spans="1:13" ht="14.25" thickBot="1">
      <c r="A79" s="153"/>
      <c r="B79" s="154"/>
      <c r="C79" s="153" t="s">
        <v>54</v>
      </c>
      <c r="D79" s="186"/>
      <c r="E79" s="186"/>
      <c r="F79" s="186" t="s">
        <v>21</v>
      </c>
      <c r="G79" s="186"/>
      <c r="H79" s="187"/>
      <c r="I79" s="14" t="s">
        <v>55</v>
      </c>
      <c r="J79" s="67" t="s">
        <v>67</v>
      </c>
      <c r="K79" s="67" t="s">
        <v>56</v>
      </c>
      <c r="L79" s="67" t="s">
        <v>57</v>
      </c>
      <c r="M79" s="68" t="s">
        <v>58</v>
      </c>
    </row>
    <row r="80" spans="1:13">
      <c r="A80" s="203" t="s">
        <v>59</v>
      </c>
      <c r="B80" s="204"/>
      <c r="C80" s="205"/>
      <c r="D80" s="206"/>
      <c r="E80" s="206"/>
      <c r="F80" s="207" t="e">
        <f>C80/C$85</f>
        <v>#DIV/0!</v>
      </c>
      <c r="G80" s="207"/>
      <c r="H80" s="208"/>
      <c r="I80" s="22"/>
      <c r="J80" s="66"/>
      <c r="K80" s="66"/>
      <c r="L80" s="66"/>
      <c r="M80" s="23"/>
    </row>
    <row r="81" spans="1:13">
      <c r="A81" s="190" t="s">
        <v>60</v>
      </c>
      <c r="B81" s="170"/>
      <c r="C81" s="191"/>
      <c r="D81" s="192"/>
      <c r="E81" s="192"/>
      <c r="F81" s="177" t="e">
        <f t="shared" ref="F81:F85" si="20">C81/C$85</f>
        <v>#DIV/0!</v>
      </c>
      <c r="G81" s="177"/>
      <c r="H81" s="178"/>
      <c r="I81" s="24"/>
      <c r="J81" s="62"/>
      <c r="K81" s="62"/>
      <c r="L81" s="62"/>
      <c r="M81" s="25"/>
    </row>
    <row r="82" spans="1:13">
      <c r="A82" s="190" t="s">
        <v>61</v>
      </c>
      <c r="B82" s="170"/>
      <c r="C82" s="191"/>
      <c r="D82" s="192"/>
      <c r="E82" s="192"/>
      <c r="F82" s="177" t="e">
        <f t="shared" si="20"/>
        <v>#DIV/0!</v>
      </c>
      <c r="G82" s="177"/>
      <c r="H82" s="178"/>
      <c r="I82" s="24"/>
      <c r="J82" s="62"/>
      <c r="K82" s="62"/>
      <c r="L82" s="62"/>
      <c r="M82" s="25"/>
    </row>
    <row r="83" spans="1:13">
      <c r="A83" s="190" t="s">
        <v>62</v>
      </c>
      <c r="B83" s="170"/>
      <c r="C83" s="191"/>
      <c r="D83" s="192"/>
      <c r="E83" s="192"/>
      <c r="F83" s="177" t="e">
        <f t="shared" si="20"/>
        <v>#DIV/0!</v>
      </c>
      <c r="G83" s="177"/>
      <c r="H83" s="178"/>
      <c r="I83" s="24"/>
      <c r="J83" s="24"/>
      <c r="K83" s="24"/>
      <c r="L83" s="24"/>
      <c r="M83" s="25"/>
    </row>
    <row r="84" spans="1:13" ht="14.25" thickBot="1">
      <c r="A84" s="193" t="s">
        <v>63</v>
      </c>
      <c r="B84" s="194"/>
      <c r="C84" s="195"/>
      <c r="D84" s="196"/>
      <c r="E84" s="196"/>
      <c r="F84" s="197" t="e">
        <f t="shared" si="20"/>
        <v>#DIV/0!</v>
      </c>
      <c r="G84" s="197"/>
      <c r="H84" s="198"/>
      <c r="I84" s="26"/>
      <c r="J84" s="26"/>
      <c r="K84" s="26"/>
      <c r="L84" s="26"/>
      <c r="M84" s="27"/>
    </row>
    <row r="85" spans="1:13" ht="14.25" thickBot="1">
      <c r="A85" s="179" t="s">
        <v>64</v>
      </c>
      <c r="B85" s="180"/>
      <c r="C85" s="199">
        <f>SUM(C80:E84)</f>
        <v>0</v>
      </c>
      <c r="D85" s="200"/>
      <c r="E85" s="200"/>
      <c r="F85" s="201" t="e">
        <f t="shared" si="20"/>
        <v>#DIV/0!</v>
      </c>
      <c r="G85" s="201"/>
      <c r="H85" s="202"/>
      <c r="I85" s="28">
        <f>SUM(I80:I84)</f>
        <v>0</v>
      </c>
      <c r="J85" s="61">
        <f t="shared" ref="J85:M85" si="21">SUM(J80:J84)</f>
        <v>0</v>
      </c>
      <c r="K85" s="61">
        <f t="shared" si="21"/>
        <v>0</v>
      </c>
      <c r="L85" s="61">
        <f t="shared" si="21"/>
        <v>0</v>
      </c>
      <c r="M85" s="61">
        <f t="shared" si="21"/>
        <v>0</v>
      </c>
    </row>
    <row r="86" spans="1:13" ht="16.5">
      <c r="A86" s="70" t="s">
        <v>72</v>
      </c>
    </row>
    <row r="87" spans="1:13" ht="16.5">
      <c r="A87" s="125" t="s">
        <v>87</v>
      </c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</row>
    <row r="88" spans="1:13" ht="16.5">
      <c r="A88" s="125" t="s">
        <v>88</v>
      </c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</row>
    <row r="89" spans="1:13" ht="16.5">
      <c r="A89" s="125" t="s">
        <v>89</v>
      </c>
      <c r="B89" s="125"/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</row>
  </sheetData>
  <mergeCells count="152">
    <mergeCell ref="A87:M87"/>
    <mergeCell ref="A88:M88"/>
    <mergeCell ref="A89:M89"/>
    <mergeCell ref="K3:N3"/>
    <mergeCell ref="K4:N4"/>
    <mergeCell ref="K2:N2"/>
    <mergeCell ref="A1:M1"/>
    <mergeCell ref="A83:B83"/>
    <mergeCell ref="C83:E83"/>
    <mergeCell ref="F83:H83"/>
    <mergeCell ref="A84:B84"/>
    <mergeCell ref="C84:E84"/>
    <mergeCell ref="F84:H84"/>
    <mergeCell ref="A85:B85"/>
    <mergeCell ref="C85:E85"/>
    <mergeCell ref="F85:H85"/>
    <mergeCell ref="A80:B80"/>
    <mergeCell ref="C80:E80"/>
    <mergeCell ref="F80:H80"/>
    <mergeCell ref="A81:B81"/>
    <mergeCell ref="C81:E81"/>
    <mergeCell ref="F81:H81"/>
    <mergeCell ref="A82:B82"/>
    <mergeCell ref="C82:E82"/>
    <mergeCell ref="F82:H82"/>
    <mergeCell ref="A70:B70"/>
    <mergeCell ref="L70:M70"/>
    <mergeCell ref="A72:M72"/>
    <mergeCell ref="A73:M73"/>
    <mergeCell ref="A74:M74"/>
    <mergeCell ref="A76:M76"/>
    <mergeCell ref="A77:M77"/>
    <mergeCell ref="A78:B79"/>
    <mergeCell ref="C78:H78"/>
    <mergeCell ref="I78:M78"/>
    <mergeCell ref="C79:E79"/>
    <mergeCell ref="F79:H79"/>
    <mergeCell ref="A65:B65"/>
    <mergeCell ref="L65:M65"/>
    <mergeCell ref="A66:B66"/>
    <mergeCell ref="L66:M66"/>
    <mergeCell ref="A67:B67"/>
    <mergeCell ref="L67:M67"/>
    <mergeCell ref="A68:B68"/>
    <mergeCell ref="L68:M68"/>
    <mergeCell ref="A69:B69"/>
    <mergeCell ref="L69:M69"/>
    <mergeCell ref="A54:M54"/>
    <mergeCell ref="A56:M56"/>
    <mergeCell ref="L48:M48"/>
    <mergeCell ref="A57:M57"/>
    <mergeCell ref="A58:M58"/>
    <mergeCell ref="A59:M59"/>
    <mergeCell ref="A61:M61"/>
    <mergeCell ref="A62:M62"/>
    <mergeCell ref="A63:B64"/>
    <mergeCell ref="C63:F63"/>
    <mergeCell ref="G63:J63"/>
    <mergeCell ref="K63:M63"/>
    <mergeCell ref="L64:M64"/>
    <mergeCell ref="A55:M55"/>
    <mergeCell ref="A50:M50"/>
    <mergeCell ref="A51:M51"/>
    <mergeCell ref="A52:M52"/>
    <mergeCell ref="A53:M53"/>
    <mergeCell ref="A28:B28"/>
    <mergeCell ref="A29:B29"/>
    <mergeCell ref="A31:M31"/>
    <mergeCell ref="A32:M32"/>
    <mergeCell ref="A33:M33"/>
    <mergeCell ref="A34:M34"/>
    <mergeCell ref="A36:M36"/>
    <mergeCell ref="C45:D45"/>
    <mergeCell ref="F45:G45"/>
    <mergeCell ref="I45:J45"/>
    <mergeCell ref="L45:M45"/>
    <mergeCell ref="F41:G41"/>
    <mergeCell ref="I41:J41"/>
    <mergeCell ref="A37:M37"/>
    <mergeCell ref="K38:M38"/>
    <mergeCell ref="A5:L5"/>
    <mergeCell ref="A9:B10"/>
    <mergeCell ref="C9:J9"/>
    <mergeCell ref="A7:M7"/>
    <mergeCell ref="A18:M18"/>
    <mergeCell ref="A20:N20"/>
    <mergeCell ref="A21:N21"/>
    <mergeCell ref="A22:B23"/>
    <mergeCell ref="C22:J22"/>
    <mergeCell ref="K9:M9"/>
    <mergeCell ref="K10:L10"/>
    <mergeCell ref="K11:L11"/>
    <mergeCell ref="K12:L12"/>
    <mergeCell ref="K13:L13"/>
    <mergeCell ref="K14:L14"/>
    <mergeCell ref="K15:L15"/>
    <mergeCell ref="K16:L16"/>
    <mergeCell ref="K22:K23"/>
    <mergeCell ref="L22:L23"/>
    <mergeCell ref="M22:M23"/>
    <mergeCell ref="N22:N23"/>
    <mergeCell ref="A8:M8"/>
    <mergeCell ref="A11:B11"/>
    <mergeCell ref="A12:A14"/>
    <mergeCell ref="A15:B15"/>
    <mergeCell ref="A16:B16"/>
    <mergeCell ref="L46:M46"/>
    <mergeCell ref="L47:M47"/>
    <mergeCell ref="C39:D39"/>
    <mergeCell ref="F39:G39"/>
    <mergeCell ref="I39:J39"/>
    <mergeCell ref="A40:B40"/>
    <mergeCell ref="C40:D40"/>
    <mergeCell ref="F40:G40"/>
    <mergeCell ref="I40:J40"/>
    <mergeCell ref="A38:B39"/>
    <mergeCell ref="C38:J38"/>
    <mergeCell ref="A42:B42"/>
    <mergeCell ref="C42:D42"/>
    <mergeCell ref="F42:G42"/>
    <mergeCell ref="I42:J42"/>
    <mergeCell ref="A43:B43"/>
    <mergeCell ref="C43:D43"/>
    <mergeCell ref="A24:B24"/>
    <mergeCell ref="A25:A27"/>
    <mergeCell ref="L41:M41"/>
    <mergeCell ref="A41:B41"/>
    <mergeCell ref="C41:D41"/>
    <mergeCell ref="A47:B47"/>
    <mergeCell ref="A48:B48"/>
    <mergeCell ref="L39:M39"/>
    <mergeCell ref="L40:M40"/>
    <mergeCell ref="A46:B46"/>
    <mergeCell ref="C46:D46"/>
    <mergeCell ref="F46:G46"/>
    <mergeCell ref="I46:J46"/>
    <mergeCell ref="C47:D47"/>
    <mergeCell ref="F47:G47"/>
    <mergeCell ref="I47:J47"/>
    <mergeCell ref="C48:D48"/>
    <mergeCell ref="F48:G48"/>
    <mergeCell ref="I48:J48"/>
    <mergeCell ref="L42:M42"/>
    <mergeCell ref="L43:M43"/>
    <mergeCell ref="I44:J44"/>
    <mergeCell ref="L44:M44"/>
    <mergeCell ref="A45:B45"/>
    <mergeCell ref="F43:G43"/>
    <mergeCell ref="I43:J43"/>
    <mergeCell ref="A44:B44"/>
    <mergeCell ref="C44:D44"/>
    <mergeCell ref="F44:G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3분기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moon</cp:lastModifiedBy>
  <cp:lastPrinted>2011-08-03T05:36:37Z</cp:lastPrinted>
  <dcterms:created xsi:type="dcterms:W3CDTF">2011-02-11T01:12:08Z</dcterms:created>
  <dcterms:modified xsi:type="dcterms:W3CDTF">2011-09-30T01:14:45Z</dcterms:modified>
</cp:coreProperties>
</file>