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840" yWindow="405" windowWidth="17895" windowHeight="11445"/>
  </bookViews>
  <sheets>
    <sheet name="4분기" sheetId="1" r:id="rId1"/>
  </sheets>
  <calcPr calcId="145621"/>
</workbook>
</file>

<file path=xl/calcChain.xml><?xml version="1.0" encoding="utf-8"?>
<calcChain xmlns="http://schemas.openxmlformats.org/spreadsheetml/2006/main">
  <c r="K126" i="1" l="1"/>
  <c r="L118" i="1"/>
  <c r="L108" i="1"/>
  <c r="J108" i="1"/>
  <c r="M98" i="1"/>
  <c r="J98" i="1"/>
  <c r="F98" i="1"/>
  <c r="F44" i="1" l="1"/>
  <c r="L14" i="1" l="1"/>
  <c r="M87" i="1"/>
  <c r="L87" i="1"/>
  <c r="K87" i="1"/>
  <c r="J87" i="1"/>
  <c r="I87" i="1"/>
  <c r="C87" i="1"/>
  <c r="F87" i="1" s="1"/>
  <c r="L71" i="1"/>
  <c r="K71" i="1"/>
  <c r="I70" i="1"/>
  <c r="I72" i="1" s="1"/>
  <c r="G70" i="1"/>
  <c r="G72" i="1" s="1"/>
  <c r="E70" i="1"/>
  <c r="E72" i="1" s="1"/>
  <c r="C70" i="1"/>
  <c r="C72" i="1" s="1"/>
  <c r="L69" i="1"/>
  <c r="K69" i="1"/>
  <c r="L68" i="1"/>
  <c r="K68" i="1"/>
  <c r="L67" i="1"/>
  <c r="K67" i="1"/>
  <c r="I49" i="1"/>
  <c r="F47" i="1"/>
  <c r="F48" i="1" s="1"/>
  <c r="C47" i="1"/>
  <c r="I46" i="1"/>
  <c r="I45" i="1"/>
  <c r="C44" i="1"/>
  <c r="C48" i="1" s="1"/>
  <c r="I43" i="1"/>
  <c r="I42" i="1"/>
  <c r="L30" i="1"/>
  <c r="N30" i="1" s="1"/>
  <c r="K30" i="1"/>
  <c r="M30" i="1" s="1"/>
  <c r="I29" i="1"/>
  <c r="G29" i="1"/>
  <c r="E29" i="1"/>
  <c r="C29" i="1"/>
  <c r="L28" i="1"/>
  <c r="N28" i="1" s="1"/>
  <c r="K28" i="1"/>
  <c r="M28" i="1" s="1"/>
  <c r="L27" i="1"/>
  <c r="L29" i="1" s="1"/>
  <c r="K27" i="1"/>
  <c r="K29" i="1" s="1"/>
  <c r="L26" i="1"/>
  <c r="L31" i="1" s="1"/>
  <c r="K26" i="1"/>
  <c r="K31" i="1" s="1"/>
  <c r="I14" i="1"/>
  <c r="I16" i="1" s="1"/>
  <c r="G14" i="1"/>
  <c r="G16" i="1" s="1"/>
  <c r="E14" i="1"/>
  <c r="E16" i="1" s="1"/>
  <c r="C14" i="1"/>
  <c r="C16" i="1" s="1"/>
  <c r="F82" i="1" l="1"/>
  <c r="F84" i="1"/>
  <c r="F83" i="1"/>
  <c r="F85" i="1"/>
  <c r="I47" i="1"/>
  <c r="N29" i="1"/>
  <c r="F86" i="1"/>
  <c r="M29" i="1"/>
  <c r="F15" i="1"/>
  <c r="F13" i="1"/>
  <c r="F11" i="1"/>
  <c r="F16" i="1"/>
  <c r="F14" i="1"/>
  <c r="F12" i="1"/>
  <c r="J15" i="1"/>
  <c r="J13" i="1"/>
  <c r="J11" i="1"/>
  <c r="J16" i="1"/>
  <c r="J14" i="1"/>
  <c r="J12" i="1"/>
  <c r="C50" i="1"/>
  <c r="F72" i="1"/>
  <c r="F71" i="1"/>
  <c r="F69" i="1"/>
  <c r="F68" i="1"/>
  <c r="F67" i="1"/>
  <c r="L72" i="1"/>
  <c r="J72" i="1"/>
  <c r="J71" i="1"/>
  <c r="J69" i="1"/>
  <c r="J68" i="1"/>
  <c r="J67" i="1"/>
  <c r="M31" i="1"/>
  <c r="D12" i="1"/>
  <c r="D16" i="1"/>
  <c r="D15" i="1"/>
  <c r="D14" i="1"/>
  <c r="D13" i="1"/>
  <c r="D11" i="1"/>
  <c r="H12" i="1"/>
  <c r="H16" i="1"/>
  <c r="H15" i="1"/>
  <c r="H14" i="1"/>
  <c r="H13" i="1"/>
  <c r="H11" i="1"/>
  <c r="F50" i="1"/>
  <c r="H48" i="1" s="1"/>
  <c r="I48" i="1"/>
  <c r="D71" i="1"/>
  <c r="D69" i="1"/>
  <c r="D68" i="1"/>
  <c r="D67" i="1"/>
  <c r="D72" i="1"/>
  <c r="K72" i="1"/>
  <c r="H71" i="1"/>
  <c r="H69" i="1"/>
  <c r="H68" i="1"/>
  <c r="H67" i="1"/>
  <c r="H72" i="1"/>
  <c r="N31" i="1"/>
  <c r="M26" i="1"/>
  <c r="M27" i="1"/>
  <c r="C31" i="1"/>
  <c r="E31" i="1"/>
  <c r="G31" i="1"/>
  <c r="H29" i="1" s="1"/>
  <c r="I31" i="1"/>
  <c r="I44" i="1"/>
  <c r="D70" i="1"/>
  <c r="F70" i="1"/>
  <c r="H70" i="1"/>
  <c r="J70" i="1"/>
  <c r="L70" i="1"/>
  <c r="N26" i="1"/>
  <c r="N27" i="1"/>
  <c r="K70" i="1"/>
  <c r="H47" i="1" l="1"/>
  <c r="J31" i="1"/>
  <c r="J30" i="1"/>
  <c r="J28" i="1"/>
  <c r="J27" i="1"/>
  <c r="J26" i="1"/>
  <c r="E50" i="1"/>
  <c r="E49" i="1"/>
  <c r="E45" i="1"/>
  <c r="E44" i="1"/>
  <c r="E43" i="1"/>
  <c r="E46" i="1"/>
  <c r="E42" i="1"/>
  <c r="F31" i="1"/>
  <c r="F30" i="1"/>
  <c r="F28" i="1"/>
  <c r="F27" i="1"/>
  <c r="F26" i="1"/>
  <c r="H31" i="1"/>
  <c r="H30" i="1"/>
  <c r="H28" i="1"/>
  <c r="H27" i="1"/>
  <c r="H26" i="1"/>
  <c r="D31" i="1"/>
  <c r="D30" i="1"/>
  <c r="D28" i="1"/>
  <c r="D27" i="1"/>
  <c r="D26" i="1"/>
  <c r="H50" i="1"/>
  <c r="H46" i="1"/>
  <c r="H44" i="1"/>
  <c r="H42" i="1"/>
  <c r="I50" i="1"/>
  <c r="H49" i="1"/>
  <c r="H45" i="1"/>
  <c r="H43" i="1"/>
  <c r="J29" i="1"/>
  <c r="F29" i="1"/>
  <c r="E47" i="1"/>
  <c r="D29" i="1"/>
  <c r="E48" i="1"/>
  <c r="M11" i="1" l="1"/>
  <c r="M13" i="1"/>
  <c r="K14" i="1"/>
  <c r="M12" i="1"/>
  <c r="M14" i="1" s="1"/>
  <c r="M15" i="1"/>
  <c r="K16" i="1"/>
  <c r="M16" i="1" s="1"/>
</calcChain>
</file>

<file path=xl/sharedStrings.xml><?xml version="1.0" encoding="utf-8"?>
<sst xmlns="http://schemas.openxmlformats.org/spreadsheetml/2006/main" count="217" uniqueCount="155">
  <si>
    <t>1. 대출실적 현황</t>
    <phoneticPr fontId="1" type="noConversion"/>
  </si>
  <si>
    <t>구분</t>
    <phoneticPr fontId="7" type="noConversion"/>
  </si>
  <si>
    <t>대출현황</t>
    <phoneticPr fontId="7" type="noConversion"/>
  </si>
  <si>
    <t>평균금리현황</t>
    <phoneticPr fontId="7" type="noConversion"/>
  </si>
  <si>
    <t>신규자</t>
    <phoneticPr fontId="7" type="noConversion"/>
  </si>
  <si>
    <t>비율</t>
    <phoneticPr fontId="7" type="noConversion"/>
  </si>
  <si>
    <t>총대출자</t>
    <phoneticPr fontId="1" type="noConversion"/>
  </si>
  <si>
    <t>신규금액</t>
    <phoneticPr fontId="7" type="noConversion"/>
  </si>
  <si>
    <t>총금액</t>
    <phoneticPr fontId="1" type="noConversion"/>
  </si>
  <si>
    <t>대출금이자</t>
    <phoneticPr fontId="7" type="noConversion"/>
  </si>
  <si>
    <t>평균금리</t>
    <phoneticPr fontId="7" type="noConversion"/>
  </si>
  <si>
    <t>신용대출</t>
    <phoneticPr fontId="7" type="noConversion"/>
  </si>
  <si>
    <t>담보대출</t>
    <phoneticPr fontId="7" type="noConversion"/>
  </si>
  <si>
    <t>주택담보대출</t>
    <phoneticPr fontId="7" type="noConversion"/>
  </si>
  <si>
    <t>기타담보대출</t>
    <phoneticPr fontId="7" type="noConversion"/>
  </si>
  <si>
    <t>소계</t>
    <phoneticPr fontId="7" type="noConversion"/>
  </si>
  <si>
    <t>기타대출</t>
    <phoneticPr fontId="7" type="noConversion"/>
  </si>
  <si>
    <t>합 계</t>
    <phoneticPr fontId="7" type="noConversion"/>
  </si>
  <si>
    <t>2. 대출연체 현황</t>
    <phoneticPr fontId="1" type="noConversion"/>
  </si>
  <si>
    <t>연체현황</t>
    <phoneticPr fontId="7" type="noConversion"/>
  </si>
  <si>
    <t>신규
연체자수</t>
    <phoneticPr fontId="7" type="noConversion"/>
  </si>
  <si>
    <t>비율</t>
    <phoneticPr fontId="1" type="noConversion"/>
  </si>
  <si>
    <t>기존
연체자수</t>
    <phoneticPr fontId="1" type="noConversion"/>
  </si>
  <si>
    <t>신규
연체금액</t>
    <phoneticPr fontId="7" type="noConversion"/>
  </si>
  <si>
    <t>기존
연체금액</t>
    <phoneticPr fontId="1" type="noConversion"/>
  </si>
  <si>
    <t>3. 차입금리 현황</t>
    <phoneticPr fontId="1" type="noConversion"/>
  </si>
  <si>
    <t>현행금리</t>
    <phoneticPr fontId="7" type="noConversion"/>
  </si>
  <si>
    <t>차입금잔액</t>
    <phoneticPr fontId="7" type="noConversion"/>
  </si>
  <si>
    <t>차입금이자</t>
    <phoneticPr fontId="7" type="noConversion"/>
  </si>
  <si>
    <t>가중평균금리</t>
    <phoneticPr fontId="7" type="noConversion"/>
  </si>
  <si>
    <t>최고</t>
    <phoneticPr fontId="7" type="noConversion"/>
  </si>
  <si>
    <t>최저</t>
    <phoneticPr fontId="7" type="noConversion"/>
  </si>
  <si>
    <t>국내 금융회사 차입금</t>
    <phoneticPr fontId="7" type="noConversion"/>
  </si>
  <si>
    <t>해외 금융회사 차입금</t>
    <phoneticPr fontId="7" type="noConversion"/>
  </si>
  <si>
    <t>국내 일반차입금</t>
    <phoneticPr fontId="7" type="noConversion"/>
  </si>
  <si>
    <t>해외 일반차입금</t>
    <phoneticPr fontId="7" type="noConversion"/>
  </si>
  <si>
    <t>차입금 소계</t>
    <phoneticPr fontId="7" type="noConversion"/>
  </si>
  <si>
    <t>사채</t>
    <phoneticPr fontId="7" type="noConversion"/>
  </si>
  <si>
    <t>합계</t>
    <phoneticPr fontId="7" type="noConversion"/>
  </si>
  <si>
    <t>4. 대출신청 유형별 승인율 현황</t>
    <phoneticPr fontId="1" type="noConversion"/>
  </si>
  <si>
    <t>신청건</t>
    <phoneticPr fontId="7" type="noConversion"/>
  </si>
  <si>
    <t>승인건</t>
    <phoneticPr fontId="7" type="noConversion"/>
  </si>
  <si>
    <t>승인율</t>
    <phoneticPr fontId="7" type="noConversion"/>
  </si>
  <si>
    <t>건수</t>
    <phoneticPr fontId="7" type="noConversion"/>
  </si>
  <si>
    <t>금액</t>
    <phoneticPr fontId="7" type="noConversion"/>
  </si>
  <si>
    <t>중개업체</t>
    <phoneticPr fontId="7" type="noConversion"/>
  </si>
  <si>
    <t>인터넷</t>
    <phoneticPr fontId="1" type="noConversion"/>
  </si>
  <si>
    <t>콜센터(전화)</t>
    <phoneticPr fontId="1" type="noConversion"/>
  </si>
  <si>
    <t>기타</t>
    <phoneticPr fontId="7" type="noConversion"/>
  </si>
  <si>
    <t>합     계</t>
    <phoneticPr fontId="7" type="noConversion"/>
  </si>
  <si>
    <t>5. 직업별 용도 현황</t>
    <phoneticPr fontId="1" type="noConversion"/>
  </si>
  <si>
    <t>직   업</t>
    <phoneticPr fontId="7" type="noConversion"/>
  </si>
  <si>
    <t>신규대부</t>
    <phoneticPr fontId="1" type="noConversion"/>
  </si>
  <si>
    <t>용  도</t>
  </si>
  <si>
    <t>대부액</t>
    <phoneticPr fontId="1" type="noConversion"/>
  </si>
  <si>
    <t>사업자금</t>
  </si>
  <si>
    <t>물품구매</t>
  </si>
  <si>
    <t>생활비</t>
  </si>
  <si>
    <t>기타</t>
  </si>
  <si>
    <t>자영업</t>
    <phoneticPr fontId="7" type="noConversion"/>
  </si>
  <si>
    <t>공무원</t>
    <phoneticPr fontId="7" type="noConversion"/>
  </si>
  <si>
    <t>회사원</t>
    <phoneticPr fontId="7" type="noConversion"/>
  </si>
  <si>
    <t>학생,주부</t>
    <phoneticPr fontId="7" type="noConversion"/>
  </si>
  <si>
    <t>기  타</t>
    <phoneticPr fontId="7" type="noConversion"/>
  </si>
  <si>
    <t>합  계</t>
    <phoneticPr fontId="7" type="noConversion"/>
  </si>
  <si>
    <t>총연체자</t>
    <phoneticPr fontId="1" type="noConversion"/>
  </si>
  <si>
    <t>총연체금액</t>
    <phoneticPr fontId="1" type="noConversion"/>
  </si>
  <si>
    <t>타 대출 상환</t>
    <phoneticPr fontId="1" type="noConversion"/>
  </si>
  <si>
    <t>금액대비
연체율</t>
    <phoneticPr fontId="1" type="noConversion"/>
  </si>
  <si>
    <t>건수대비
연체율</t>
    <phoneticPr fontId="1" type="noConversion"/>
  </si>
  <si>
    <t>국내 차입금 소계</t>
    <phoneticPr fontId="1" type="noConversion"/>
  </si>
  <si>
    <t>해외 차입금 소계</t>
    <phoneticPr fontId="1" type="noConversion"/>
  </si>
  <si>
    <t>[작성요령]</t>
  </si>
  <si>
    <r>
      <t>2. "</t>
    </r>
    <r>
      <rPr>
        <b/>
        <sz val="11"/>
        <color rgb="FF5B5B5B"/>
        <rFont val="맑은 고딕"/>
        <family val="3"/>
        <charset val="129"/>
        <scheme val="minor"/>
      </rPr>
      <t>연체</t>
    </r>
    <r>
      <rPr>
        <sz val="11"/>
        <color rgb="FF5B5B5B"/>
        <rFont val="맑은 고딕"/>
        <family val="3"/>
        <charset val="129"/>
        <scheme val="minor"/>
      </rPr>
      <t>"는 정해진 납입기일에 원금(분할상환금 포함) 또는 이자가 상환되지 아니한 대출금</t>
    </r>
  </si>
  <si>
    <t>    (대출약정서상의 "기한의 이익 상실"개념과는 다름)</t>
  </si>
  <si>
    <r>
      <t>1. "</t>
    </r>
    <r>
      <rPr>
        <b/>
        <sz val="11"/>
        <color rgb="FF5B5B5B"/>
        <rFont val="맑은 고딕"/>
        <family val="3"/>
        <charset val="129"/>
        <scheme val="minor"/>
      </rPr>
      <t>국내 금융회사 차입금</t>
    </r>
    <r>
      <rPr>
        <sz val="11"/>
        <color rgb="FF5B5B5B"/>
        <rFont val="맑은 고딕"/>
        <family val="3"/>
        <charset val="129"/>
        <scheme val="minor"/>
      </rPr>
      <t>"은 국내에 지점, 사무소 등을 설치하고 영업중인 금융회사로부터의 차입금</t>
    </r>
  </si>
  <si>
    <t>    다만, 국내에 지점 설치 등을 통해 진출해 있는 금융회사의 해외지점으로부터 차입한 경우는 해외 금융회사 차입으로 분류</t>
  </si>
  <si>
    <t>    (예: 미쓰비시도쿄UFJ 서울지점으로부터의 차입 : 국내 금융회사 차입금, 동경지점으로부터의 차입 : 해외 금융회사 차입)</t>
  </si>
  <si>
    <r>
      <t>2. "</t>
    </r>
    <r>
      <rPr>
        <b/>
        <sz val="11"/>
        <color rgb="FF5B5B5B"/>
        <rFont val="맑은 고딕"/>
        <family val="3"/>
        <charset val="129"/>
        <scheme val="minor"/>
      </rPr>
      <t>국내 일반차입금</t>
    </r>
    <r>
      <rPr>
        <sz val="11"/>
        <color rgb="FF5B5B5B"/>
        <rFont val="맑은 고딕"/>
        <family val="3"/>
        <charset val="129"/>
        <scheme val="minor"/>
      </rPr>
      <t>"은 국내금융회사 차입금이 아닌 일반 거주자인 개인, 법인으로부터의 차입금을 기재</t>
    </r>
  </si>
  <si>
    <r>
      <t>3. "</t>
    </r>
    <r>
      <rPr>
        <b/>
        <sz val="11"/>
        <color rgb="FF5B5B5B"/>
        <rFont val="맑은 고딕"/>
        <family val="3"/>
        <charset val="129"/>
        <scheme val="minor"/>
      </rPr>
      <t>해외 금융회사 차입금</t>
    </r>
    <r>
      <rPr>
        <sz val="11"/>
        <color rgb="FF5B5B5B"/>
        <rFont val="맑은 고딕"/>
        <family val="3"/>
        <charset val="129"/>
        <scheme val="minor"/>
      </rPr>
      <t>"은 국내에서 지점, 사무소 등을 설치하지 않은 금융회사로부터의 차입금</t>
    </r>
  </si>
  <si>
    <r>
      <t>4. "</t>
    </r>
    <r>
      <rPr>
        <b/>
        <sz val="11"/>
        <color rgb="FF5B5B5B"/>
        <rFont val="맑은 고딕"/>
        <family val="3"/>
        <charset val="129"/>
        <scheme val="minor"/>
      </rPr>
      <t>해외 일반차입금</t>
    </r>
    <r>
      <rPr>
        <sz val="11"/>
        <color rgb="FF5B5B5B"/>
        <rFont val="맑은 고딕"/>
        <family val="3"/>
        <charset val="129"/>
        <scheme val="minor"/>
      </rPr>
      <t>"은 해외금융회사 차입금이 아닌 비거주자인 개인, 법인으로부터의 차입금을 기재</t>
    </r>
  </si>
  <si>
    <r>
      <t>5. "</t>
    </r>
    <r>
      <rPr>
        <b/>
        <sz val="11"/>
        <color rgb="FF5B5B5B"/>
        <rFont val="맑은 고딕"/>
        <family val="3"/>
        <charset val="129"/>
        <scheme val="minor"/>
      </rPr>
      <t>사채</t>
    </r>
    <r>
      <rPr>
        <sz val="11"/>
        <color rgb="FF5B5B5B"/>
        <rFont val="맑은 고딕"/>
        <family val="3"/>
        <charset val="129"/>
        <scheme val="minor"/>
      </rPr>
      <t>"는 사모사채 등 회사채</t>
    </r>
  </si>
  <si>
    <r>
      <t>6. "</t>
    </r>
    <r>
      <rPr>
        <b/>
        <sz val="11"/>
        <color rgb="FF5B5B5B"/>
        <rFont val="맑은 고딕"/>
        <family val="3"/>
        <charset val="129"/>
        <scheme val="minor"/>
      </rPr>
      <t>차입금잔액</t>
    </r>
    <r>
      <rPr>
        <sz val="11"/>
        <color rgb="FF5B5B5B"/>
        <rFont val="맑은 고딕"/>
        <family val="3"/>
        <charset val="129"/>
        <scheme val="minor"/>
      </rPr>
      <t>"은 차입건별 잔액의 합계금액을 기재(Σ차입건별 잔액)</t>
    </r>
  </si>
  <si>
    <r>
      <t>7. "</t>
    </r>
    <r>
      <rPr>
        <b/>
        <sz val="11"/>
        <color rgb="FF5B5B5B"/>
        <rFont val="맑은 고딕"/>
        <family val="3"/>
        <charset val="129"/>
        <scheme val="minor"/>
      </rPr>
      <t>차입금이자</t>
    </r>
    <r>
      <rPr>
        <sz val="11"/>
        <color rgb="FF5B5B5B"/>
        <rFont val="맑은 고딕"/>
        <family val="3"/>
        <charset val="129"/>
        <scheme val="minor"/>
      </rPr>
      <t>"는 차입건별잔액에 차입건별 이자율(연율)을 곱한 금액을 기재[Σ(차입건별 잔액*차입건별 이자율)]</t>
    </r>
  </si>
  <si>
    <t>    (손익계산서상의 차입금이자와 다름)</t>
  </si>
  <si>
    <t>2. 중개업체를 통해 접수된 경우 "중개업체", 인터넷, 콜센터, 기타 등의 방식으로 대부업체에 직접 대출을 신청한 경우 해당되는 각 경로방법을 기재</t>
  </si>
  <si>
    <t>    예) 대부업체 홈페이지를 통해 접수된 경우 "인터넷", 콜센터에 직접 전화를 하여 신청한 경우 "콜센터(전화)"로 기재</t>
  </si>
  <si>
    <t>1. 생활비는 학자금, 병원비 등</t>
  </si>
  <si>
    <t>2. 전화료 등 공공요금, 카드사용료 등은 타 대출상환 용도</t>
  </si>
  <si>
    <t>3. 용도 구분이 어려운 경우 대략적인 추정 금액을 기타로 표시</t>
  </si>
  <si>
    <t>(단위 : 천원, %)</t>
    <phoneticPr fontId="1" type="noConversion"/>
  </si>
  <si>
    <t>(단위 : 건, 천원, %)</t>
    <phoneticPr fontId="1" type="noConversion"/>
  </si>
  <si>
    <t>(단위 : 천원)</t>
    <phoneticPr fontId="1" type="noConversion"/>
  </si>
  <si>
    <t>%</t>
    <phoneticPr fontId="1" type="noConversion"/>
  </si>
  <si>
    <t>회원사 영업현황조사서</t>
    <phoneticPr fontId="1" type="noConversion"/>
  </si>
  <si>
    <t>(업체명:                   )</t>
    <phoneticPr fontId="1" type="noConversion"/>
  </si>
  <si>
    <t>(담당자:                   )</t>
    <phoneticPr fontId="1" type="noConversion"/>
  </si>
  <si>
    <t>(연락처:                   )</t>
    <phoneticPr fontId="1" type="noConversion"/>
  </si>
  <si>
    <t>1. 연체금액은 분기말 잔액기준으로 작성</t>
    <phoneticPr fontId="1" type="noConversion"/>
  </si>
  <si>
    <r>
      <t>3. "</t>
    </r>
    <r>
      <rPr>
        <b/>
        <sz val="11"/>
        <color rgb="FF5B5B5B"/>
        <rFont val="맑은 고딕"/>
        <family val="3"/>
        <charset val="129"/>
        <scheme val="minor"/>
      </rPr>
      <t>연체금액</t>
    </r>
    <r>
      <rPr>
        <sz val="11"/>
        <color rgb="FF5B5B5B"/>
        <rFont val="맑은 고딕"/>
        <family val="3"/>
        <charset val="129"/>
        <scheme val="minor"/>
      </rPr>
      <t>"은 분기말 연체액은 기존연체금액으로 해당 분기에 연체중인 금액은 신규연체금액에 기재</t>
    </r>
    <phoneticPr fontId="1" type="noConversion"/>
  </si>
  <si>
    <t>1. 해당 분기 신규 대출취급 금액을 기준으로 작성</t>
    <phoneticPr fontId="1" type="noConversion"/>
  </si>
  <si>
    <t>1. 신규금액은 해당 분기말 기준, 신규 대출금으로 작성</t>
    <phoneticPr fontId="1" type="noConversion"/>
  </si>
  <si>
    <t>2. 총금액은 분기말 총 대출잔액으로 작성</t>
    <phoneticPr fontId="1" type="noConversion"/>
  </si>
  <si>
    <t>3. 평균금리는 총금액에 대한 연평균금리 작성</t>
    <phoneticPr fontId="1" type="noConversion"/>
  </si>
  <si>
    <t>대출잔고</t>
  </si>
  <si>
    <t>인가자 수</t>
  </si>
  <si>
    <t>인가결정금액</t>
  </si>
  <si>
    <t>1분기</t>
  </si>
  <si>
    <t>2012년 1분기 통계</t>
    <phoneticPr fontId="1" type="noConversion"/>
  </si>
  <si>
    <t>6. 중개수수료 현황</t>
    <phoneticPr fontId="1" type="noConversion"/>
  </si>
  <si>
    <t>구
분</t>
    <phoneticPr fontId="20" type="noConversion"/>
  </si>
  <si>
    <t>2012년 1분기</t>
    <phoneticPr fontId="20" type="noConversion"/>
  </si>
  <si>
    <t>대출액</t>
    <phoneticPr fontId="20" type="noConversion"/>
  </si>
  <si>
    <t>대출건수</t>
    <phoneticPr fontId="20" type="noConversion"/>
  </si>
  <si>
    <t>중개수수료율</t>
    <phoneticPr fontId="20" type="noConversion"/>
  </si>
  <si>
    <t>중개</t>
    <phoneticPr fontId="20" type="noConversion"/>
  </si>
  <si>
    <t>직접</t>
    <phoneticPr fontId="20" type="noConversion"/>
  </si>
  <si>
    <t>총 대출금액</t>
    <phoneticPr fontId="20" type="noConversion"/>
  </si>
  <si>
    <t>총 대출건수</t>
    <phoneticPr fontId="20" type="noConversion"/>
  </si>
  <si>
    <t>최고</t>
    <phoneticPr fontId="20" type="noConversion"/>
  </si>
  <si>
    <t>최저</t>
    <phoneticPr fontId="20" type="noConversion"/>
  </si>
  <si>
    <t>평균</t>
    <phoneticPr fontId="20" type="noConversion"/>
  </si>
  <si>
    <t>1. 중개수수료지급액은 신규대출 발생시점을 기준으로 미지급수수료 포함하여 작성</t>
    <phoneticPr fontId="20" type="noConversion"/>
  </si>
  <si>
    <t>2. 직접모집대출액은 모집인 또는 중개업체를 경유하지 않고 전화, 인터넷, 영업점방문 등의 방법으로 대출한 금액 전부를 기재</t>
    <phoneticPr fontId="20" type="noConversion"/>
  </si>
  <si>
    <t>3. 담당자 및 연락처는 자료작성 담당자 기재</t>
    <phoneticPr fontId="20" type="noConversion"/>
  </si>
  <si>
    <t>4. 평균 수수료율은 해당분기 중 총 중개 대출금액의 평균 수수료율을 말함(금액기준)</t>
    <phoneticPr fontId="20" type="noConversion"/>
  </si>
  <si>
    <t>7. 개인회생 현황</t>
    <phoneticPr fontId="1" type="noConversion"/>
  </si>
  <si>
    <t>(단위 : 건, 천원)</t>
    <phoneticPr fontId="1" type="noConversion"/>
  </si>
  <si>
    <t>구분</t>
    <phoneticPr fontId="7" type="noConversion"/>
  </si>
  <si>
    <t>총인가
채권금액</t>
    <phoneticPr fontId="7" type="noConversion"/>
  </si>
  <si>
    <t>인가 결정
비율(1)</t>
    <phoneticPr fontId="7" type="noConversion"/>
  </si>
  <si>
    <t>평균상환
기간(2)</t>
    <phoneticPr fontId="7" type="noConversion"/>
  </si>
  <si>
    <t>개인회생
채권비율(3)</t>
    <phoneticPr fontId="7" type="noConversion"/>
  </si>
  <si>
    <t>1분기</t>
    <phoneticPr fontId="20" type="noConversion"/>
  </si>
  <si>
    <t>1. 인가결정비율=인가결정금액/총인가채권금액</t>
    <phoneticPr fontId="7" type="noConversion"/>
  </si>
  <si>
    <t>2. 평균상환기간=인가자들의 상환기간/인가자수</t>
    <phoneticPr fontId="7" type="noConversion"/>
  </si>
  <si>
    <t>3. 개인회생채권비율= 총인가채권금액/대출잔고</t>
    <phoneticPr fontId="7" type="noConversion"/>
  </si>
  <si>
    <t xml:space="preserve">4. 본점은 각 지점분을 포함하여 작성 </t>
    <phoneticPr fontId="7" type="noConversion"/>
  </si>
  <si>
    <t>8. 파산 현황</t>
    <phoneticPr fontId="1" type="noConversion"/>
  </si>
  <si>
    <t>대출잔고</t>
    <phoneticPr fontId="20" type="noConversion"/>
  </si>
  <si>
    <t>파산건수</t>
    <phoneticPr fontId="20" type="noConversion"/>
  </si>
  <si>
    <t>총파산채권금액</t>
    <phoneticPr fontId="20" type="noConversion"/>
  </si>
  <si>
    <t>파산채권 비율(1)</t>
    <phoneticPr fontId="20" type="noConversion"/>
  </si>
  <si>
    <t>1. 파산채권비율=총파산채권금액/대출잔고</t>
    <phoneticPr fontId="7" type="noConversion"/>
  </si>
  <si>
    <t>2. 본점은 각 지점분을 포함하여 작성</t>
    <phoneticPr fontId="7" type="noConversion"/>
  </si>
  <si>
    <t>9. 신용회복위원회 채무조정 현황</t>
    <phoneticPr fontId="1" type="noConversion"/>
  </si>
  <si>
    <t>구분</t>
    <phoneticPr fontId="20" type="noConversion"/>
  </si>
  <si>
    <t>조정건수</t>
    <phoneticPr fontId="20" type="noConversion"/>
  </si>
  <si>
    <t>조정전 채권금액</t>
    <phoneticPr fontId="20" type="noConversion"/>
  </si>
  <si>
    <t>조정후 채권금액</t>
    <phoneticPr fontId="20" type="noConversion"/>
  </si>
  <si>
    <r>
      <t>조정비율</t>
    </r>
    <r>
      <rPr>
        <vertAlign val="superscript"/>
        <sz val="11"/>
        <color indexed="8"/>
        <rFont val="굴림"/>
        <family val="3"/>
        <charset val="129"/>
      </rPr>
      <t>(2)</t>
    </r>
    <phoneticPr fontId="20" type="noConversion"/>
  </si>
  <si>
    <t>평균상환기간</t>
    <phoneticPr fontId="20" type="noConversion"/>
  </si>
  <si>
    <t>1. 신용회복위원회의 협약에 가입한 대부업체만 기재</t>
    <phoneticPr fontId="7" type="noConversion"/>
  </si>
  <si>
    <t>2. 조정비율 = 조정후 채권금액 / 조정전 채권금액</t>
    <phoneticPr fontId="7" type="noConversion"/>
  </si>
  <si>
    <t>3. 본점은 각 지점분을 포함하여 작성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</si>
</sst>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76" formatCode="_(* #,##0_);_(* \(#,##0\);_(* &quot;-&quot;_);_(@_)"/>
    <numFmt numFmtId="177" formatCode="#,##0_ "/>
  </numFmts>
  <fonts count="2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20"/>
      <color theme="1"/>
      <name val="맑은 고딕"/>
      <family val="3"/>
      <charset val="129"/>
    </font>
    <font>
      <b/>
      <sz val="20"/>
      <color theme="1"/>
      <name val="굴림"/>
      <family val="3"/>
      <charset val="129"/>
    </font>
    <font>
      <b/>
      <sz val="16"/>
      <color theme="1"/>
      <name val="굴림"/>
      <family val="3"/>
      <charset val="129"/>
    </font>
    <font>
      <b/>
      <sz val="11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1"/>
      <name val="돋움"/>
      <family val="3"/>
      <charset val="129"/>
    </font>
    <font>
      <sz val="11"/>
      <color rgb="FF5B5B5B"/>
      <name val="맑은 고딕"/>
      <family val="3"/>
      <charset val="129"/>
      <scheme val="minor"/>
    </font>
    <font>
      <b/>
      <sz val="11"/>
      <color rgb="FF5B5B5B"/>
      <name val="맑은 고딕"/>
      <family val="3"/>
      <charset val="129"/>
      <scheme val="minor"/>
    </font>
    <font>
      <sz val="12"/>
      <color theme="1"/>
      <name val="굴림"/>
      <family val="3"/>
      <charset val="129"/>
    </font>
    <font>
      <b/>
      <sz val="12"/>
      <color theme="1"/>
      <name val="맑은 고딕"/>
      <family val="3"/>
      <charset val="129"/>
      <scheme val="major"/>
    </font>
    <font>
      <b/>
      <sz val="26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8"/>
      <name val="굴림"/>
      <family val="3"/>
      <charset val="129"/>
    </font>
    <font>
      <sz val="8"/>
      <name val="맑은 고딕"/>
      <family val="3"/>
      <charset val="129"/>
    </font>
    <font>
      <sz val="10"/>
      <color indexed="8"/>
      <name val="굴림"/>
      <family val="3"/>
      <charset val="129"/>
    </font>
    <font>
      <sz val="11"/>
      <color rgb="FF5F5F5F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color rgb="FF5F5F5F"/>
      <name val="맑은 고딕"/>
      <family val="3"/>
      <charset val="129"/>
      <scheme val="major"/>
    </font>
    <font>
      <vertAlign val="superscript"/>
      <sz val="11"/>
      <color indexed="8"/>
      <name val="굴림"/>
      <family val="3"/>
      <charset val="129"/>
    </font>
    <font>
      <sz val="10"/>
      <name val="굴림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176" fontId="9" fillId="0" borderId="0" applyFont="0" applyFill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276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2" borderId="10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 wrapText="1"/>
    </xf>
    <xf numFmtId="177" fontId="8" fillId="4" borderId="49" xfId="1" applyNumberFormat="1" applyFont="1" applyFill="1" applyBorder="1" applyAlignment="1" applyProtection="1">
      <alignment horizontal="center" vertical="center" wrapText="1"/>
      <protection locked="0"/>
    </xf>
    <xf numFmtId="177" fontId="8" fillId="6" borderId="7" xfId="1" applyNumberFormat="1" applyFont="1" applyFill="1" applyBorder="1" applyAlignment="1" applyProtection="1">
      <alignment horizontal="center" vertical="center" wrapText="1"/>
      <protection locked="0"/>
    </xf>
    <xf numFmtId="177" fontId="8" fillId="6" borderId="31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51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3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>
      <alignment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10" fontId="8" fillId="4" borderId="32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38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40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42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14" xfId="1" applyNumberFormat="1" applyFont="1" applyFill="1" applyBorder="1" applyAlignment="1" applyProtection="1">
      <alignment horizontal="center" vertical="center"/>
      <protection locked="0"/>
    </xf>
    <xf numFmtId="10" fontId="8" fillId="4" borderId="50" xfId="1" applyNumberFormat="1" applyFont="1" applyFill="1" applyBorder="1" applyAlignment="1" applyProtection="1">
      <alignment horizontal="center" vertical="center"/>
      <protection locked="0"/>
    </xf>
    <xf numFmtId="10" fontId="8" fillId="4" borderId="26" xfId="1" applyNumberFormat="1" applyFont="1" applyFill="1" applyBorder="1" applyAlignment="1" applyProtection="1">
      <alignment horizontal="center" vertical="center"/>
      <protection locked="0"/>
    </xf>
    <xf numFmtId="176" fontId="8" fillId="6" borderId="35" xfId="2" applyFont="1" applyFill="1" applyBorder="1" applyAlignment="1" applyProtection="1">
      <alignment horizontal="center" vertical="center"/>
      <protection locked="0"/>
    </xf>
    <xf numFmtId="176" fontId="8" fillId="6" borderId="15" xfId="2" applyFont="1" applyFill="1" applyBorder="1" applyAlignment="1" applyProtection="1">
      <alignment horizontal="center" vertical="center"/>
      <protection locked="0"/>
    </xf>
    <xf numFmtId="176" fontId="8" fillId="6" borderId="37" xfId="2" applyFont="1" applyFill="1" applyBorder="1" applyAlignment="1" applyProtection="1">
      <alignment horizontal="center" vertical="center"/>
      <protection locked="0"/>
    </xf>
    <xf numFmtId="176" fontId="8" fillId="6" borderId="19" xfId="2" applyFont="1" applyFill="1" applyBorder="1" applyAlignment="1" applyProtection="1">
      <alignment horizontal="center" vertical="center"/>
      <protection locked="0"/>
    </xf>
    <xf numFmtId="176" fontId="8" fillId="6" borderId="39" xfId="2" applyFont="1" applyFill="1" applyBorder="1" applyAlignment="1" applyProtection="1">
      <alignment horizontal="center" vertical="center"/>
      <protection locked="0"/>
    </xf>
    <xf numFmtId="176" fontId="8" fillId="6" borderId="23" xfId="2" applyFont="1" applyFill="1" applyBorder="1" applyAlignment="1" applyProtection="1">
      <alignment horizontal="center" vertical="center"/>
      <protection locked="0"/>
    </xf>
    <xf numFmtId="176" fontId="8" fillId="0" borderId="41" xfId="2" applyFont="1" applyBorder="1" applyAlignment="1" applyProtection="1">
      <alignment horizontal="center" vertical="center"/>
      <protection locked="0"/>
    </xf>
    <xf numFmtId="177" fontId="8" fillId="4" borderId="14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36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52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17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9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44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48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56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47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1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5" xfId="1" applyNumberFormat="1" applyFont="1" applyFill="1" applyBorder="1" applyAlignment="1" applyProtection="1">
      <alignment horizontal="center" vertical="center" wrapText="1"/>
      <protection locked="0"/>
    </xf>
    <xf numFmtId="10" fontId="8" fillId="6" borderId="14" xfId="0" applyNumberFormat="1" applyFont="1" applyFill="1" applyBorder="1" applyAlignment="1" applyProtection="1">
      <alignment horizontal="center" vertical="center" wrapText="1"/>
      <protection locked="0"/>
    </xf>
    <xf numFmtId="10" fontId="8" fillId="6" borderId="18" xfId="0" applyNumberFormat="1" applyFont="1" applyFill="1" applyBorder="1" applyAlignment="1" applyProtection="1">
      <alignment horizontal="center" vertical="center" wrapText="1"/>
      <protection locked="0"/>
    </xf>
    <xf numFmtId="10" fontId="8" fillId="6" borderId="18" xfId="1" applyNumberFormat="1" applyFont="1" applyFill="1" applyBorder="1" applyAlignment="1" applyProtection="1">
      <alignment horizontal="center" vertical="center" wrapText="1"/>
      <protection locked="0"/>
    </xf>
    <xf numFmtId="10" fontId="8" fillId="6" borderId="22" xfId="0" applyNumberFormat="1" applyFont="1" applyFill="1" applyBorder="1" applyAlignment="1" applyProtection="1">
      <alignment horizontal="center" vertical="center" wrapText="1"/>
      <protection locked="0"/>
    </xf>
    <xf numFmtId="10" fontId="8" fillId="6" borderId="26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177" fontId="8" fillId="4" borderId="18" xfId="1" applyNumberFormat="1" applyFont="1" applyFill="1" applyBorder="1" applyAlignment="1" applyProtection="1">
      <alignment horizontal="center" vertical="center" wrapText="1"/>
      <protection locked="0"/>
    </xf>
    <xf numFmtId="177" fontId="8" fillId="4" borderId="20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0" xfId="1" applyNumberFormat="1" applyFont="1" applyFill="1" applyBorder="1" applyAlignment="1" applyProtection="1">
      <alignment horizontal="center" vertical="center" wrapText="1"/>
      <protection locked="0"/>
    </xf>
    <xf numFmtId="177" fontId="8" fillId="6" borderId="18" xfId="1" applyNumberFormat="1" applyFont="1" applyFill="1" applyBorder="1" applyAlignment="1" applyProtection="1">
      <alignment horizontal="center" vertical="center" wrapText="1"/>
      <protection locked="0"/>
    </xf>
    <xf numFmtId="177" fontId="8" fillId="6" borderId="20" xfId="1" applyNumberFormat="1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>
      <alignment horizontal="center" vertical="center" wrapText="1"/>
    </xf>
    <xf numFmtId="177" fontId="8" fillId="6" borderId="14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16" xfId="1" applyNumberFormat="1" applyFont="1" applyFill="1" applyBorder="1" applyAlignment="1" applyProtection="1">
      <alignment horizontal="center" vertical="center" wrapText="1"/>
      <protection locked="0"/>
    </xf>
    <xf numFmtId="177" fontId="8" fillId="6" borderId="22" xfId="1" applyNumberFormat="1" applyFont="1" applyFill="1" applyBorder="1" applyAlignment="1" applyProtection="1">
      <alignment horizontal="center" vertical="center" wrapText="1"/>
      <protection locked="0"/>
    </xf>
    <xf numFmtId="177" fontId="8" fillId="6" borderId="24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4" xfId="1" applyNumberFormat="1" applyFont="1" applyFill="1" applyBorder="1" applyAlignment="1" applyProtection="1">
      <alignment horizontal="center" vertical="center" wrapText="1"/>
      <protection locked="0"/>
    </xf>
    <xf numFmtId="176" fontId="8" fillId="0" borderId="26" xfId="2" applyFont="1" applyBorder="1" applyAlignment="1" applyProtection="1">
      <alignment horizontal="center" vertical="center"/>
      <protection locked="0"/>
    </xf>
    <xf numFmtId="176" fontId="8" fillId="6" borderId="20" xfId="2" applyFont="1" applyFill="1" applyBorder="1" applyAlignment="1" applyProtection="1">
      <alignment horizontal="center" vertical="center"/>
      <protection locked="0"/>
    </xf>
    <xf numFmtId="177" fontId="8" fillId="4" borderId="26" xfId="1" applyNumberFormat="1" applyFont="1" applyFill="1" applyBorder="1" applyAlignment="1" applyProtection="1">
      <alignment horizontal="center" vertical="center" wrapText="1"/>
      <protection locked="0"/>
    </xf>
    <xf numFmtId="177" fontId="8" fillId="4" borderId="28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8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16" xfId="2" applyFont="1" applyFill="1" applyBorder="1" applyAlignment="1" applyProtection="1">
      <alignment horizontal="center" vertical="center"/>
      <protection locked="0"/>
    </xf>
    <xf numFmtId="0" fontId="6" fillId="3" borderId="1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8" fillId="5" borderId="38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3" fillId="0" borderId="0" xfId="0" applyFont="1" applyAlignment="1">
      <alignment vertical="center"/>
    </xf>
    <xf numFmtId="0" fontId="18" fillId="2" borderId="28" xfId="4" applyFont="1" applyFill="1" applyBorder="1" applyAlignment="1">
      <alignment horizontal="center" vertical="center"/>
    </xf>
    <xf numFmtId="0" fontId="18" fillId="2" borderId="28" xfId="4" applyFont="1" applyFill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10" fontId="21" fillId="6" borderId="61" xfId="4" applyNumberFormat="1" applyFont="1" applyFill="1" applyBorder="1" applyAlignment="1">
      <alignment horizontal="center" vertical="center"/>
    </xf>
    <xf numFmtId="10" fontId="8" fillId="4" borderId="9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57" xfId="1" applyNumberFormat="1" applyFont="1" applyFill="1" applyBorder="1" applyAlignment="1" applyProtection="1">
      <alignment horizontal="center" vertical="center" wrapText="1"/>
      <protection locked="0"/>
    </xf>
    <xf numFmtId="0" fontId="24" fillId="5" borderId="12" xfId="0" applyFont="1" applyFill="1" applyBorder="1" applyAlignment="1">
      <alignment horizontal="center" vertical="center"/>
    </xf>
    <xf numFmtId="0" fontId="24" fillId="5" borderId="11" xfId="0" applyFont="1" applyFill="1" applyBorder="1" applyAlignment="1">
      <alignment horizontal="center" vertical="center"/>
    </xf>
    <xf numFmtId="0" fontId="24" fillId="6" borderId="61" xfId="0" applyFont="1" applyFill="1" applyBorder="1">
      <alignment vertical="center"/>
    </xf>
    <xf numFmtId="0" fontId="25" fillId="0" borderId="0" xfId="0" applyFont="1">
      <alignment vertical="center"/>
    </xf>
    <xf numFmtId="0" fontId="18" fillId="2" borderId="28" xfId="6" applyFont="1" applyFill="1" applyBorder="1" applyAlignment="1">
      <alignment horizontal="center" vertical="center"/>
    </xf>
    <xf numFmtId="10" fontId="27" fillId="6" borderId="28" xfId="6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18" fillId="2" borderId="47" xfId="6" applyFont="1" applyFill="1" applyBorder="1" applyAlignment="1">
      <alignment horizontal="center" vertical="center"/>
    </xf>
    <xf numFmtId="0" fontId="18" fillId="2" borderId="41" xfId="6" applyFont="1" applyFill="1" applyBorder="1" applyAlignment="1">
      <alignment horizontal="center" vertical="center"/>
    </xf>
    <xf numFmtId="0" fontId="18" fillId="2" borderId="42" xfId="6" applyFont="1" applyFill="1" applyBorder="1" applyAlignment="1">
      <alignment horizontal="center" vertical="center"/>
    </xf>
    <xf numFmtId="0" fontId="18" fillId="2" borderId="62" xfId="6" applyFont="1" applyFill="1" applyBorder="1" applyAlignment="1">
      <alignment horizontal="center" vertical="center"/>
    </xf>
    <xf numFmtId="0" fontId="18" fillId="2" borderId="63" xfId="6" applyFont="1" applyFill="1" applyBorder="1" applyAlignment="1">
      <alignment horizontal="center" vertical="center"/>
    </xf>
    <xf numFmtId="0" fontId="19" fillId="0" borderId="47" xfId="6" applyFont="1" applyBorder="1" applyAlignment="1">
      <alignment horizontal="center" vertical="center"/>
    </xf>
    <xf numFmtId="0" fontId="19" fillId="0" borderId="41" xfId="6" applyFont="1" applyBorder="1" applyAlignment="1">
      <alignment horizontal="center" vertical="center"/>
    </xf>
    <xf numFmtId="0" fontId="19" fillId="0" borderId="47" xfId="5" applyFont="1" applyBorder="1" applyAlignment="1">
      <alignment horizontal="center" vertical="center"/>
    </xf>
    <xf numFmtId="0" fontId="19" fillId="0" borderId="63" xfId="5" applyFont="1" applyBorder="1" applyAlignment="1">
      <alignment horizontal="center" vertical="center"/>
    </xf>
    <xf numFmtId="10" fontId="21" fillId="6" borderId="42" xfId="5" applyNumberFormat="1" applyFont="1" applyFill="1" applyBorder="1" applyAlignment="1">
      <alignment horizontal="center" vertical="center"/>
    </xf>
    <xf numFmtId="10" fontId="21" fillId="6" borderId="63" xfId="5" applyNumberFormat="1" applyFont="1" applyFill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8" fillId="2" borderId="47" xfId="5" applyFont="1" applyFill="1" applyBorder="1" applyAlignment="1">
      <alignment horizontal="center" vertical="center"/>
    </xf>
    <xf numFmtId="0" fontId="18" fillId="2" borderId="63" xfId="5" applyFont="1" applyFill="1" applyBorder="1" applyAlignment="1">
      <alignment horizontal="center" vertical="center"/>
    </xf>
    <xf numFmtId="0" fontId="18" fillId="2" borderId="62" xfId="5" applyFont="1" applyFill="1" applyBorder="1" applyAlignment="1">
      <alignment horizontal="center" vertical="center"/>
    </xf>
    <xf numFmtId="0" fontId="18" fillId="2" borderId="41" xfId="5" applyFont="1" applyFill="1" applyBorder="1" applyAlignment="1">
      <alignment horizontal="center" vertical="center"/>
    </xf>
    <xf numFmtId="0" fontId="18" fillId="2" borderId="42" xfId="5" applyFont="1" applyFill="1" applyBorder="1" applyAlignment="1">
      <alignment horizontal="center" vertical="center"/>
    </xf>
    <xf numFmtId="0" fontId="24" fillId="5" borderId="12" xfId="0" applyFont="1" applyFill="1" applyBorder="1" applyAlignment="1">
      <alignment horizontal="center" vertical="center"/>
    </xf>
    <xf numFmtId="0" fontId="24" fillId="6" borderId="64" xfId="0" applyFont="1" applyFill="1" applyBorder="1" applyAlignment="1">
      <alignment horizontal="center" vertical="center"/>
    </xf>
    <xf numFmtId="0" fontId="24" fillId="6" borderId="58" xfId="0" applyFont="1" applyFill="1" applyBorder="1" applyAlignment="1">
      <alignment horizontal="center" vertical="center"/>
    </xf>
    <xf numFmtId="0" fontId="18" fillId="2" borderId="26" xfId="4" applyFont="1" applyFill="1" applyBorder="1" applyAlignment="1">
      <alignment horizontal="center" vertical="center"/>
    </xf>
    <xf numFmtId="0" fontId="18" fillId="2" borderId="27" xfId="4" applyFont="1" applyFill="1" applyBorder="1" applyAlignment="1">
      <alignment horizontal="center" vertical="center"/>
    </xf>
    <xf numFmtId="0" fontId="18" fillId="2" borderId="41" xfId="4" applyFont="1" applyFill="1" applyBorder="1" applyAlignment="1">
      <alignment horizontal="center" vertical="center"/>
    </xf>
    <xf numFmtId="0" fontId="18" fillId="2" borderId="28" xfId="4" applyFont="1" applyFill="1" applyBorder="1" applyAlignment="1">
      <alignment horizontal="center" vertical="center"/>
    </xf>
    <xf numFmtId="0" fontId="18" fillId="2" borderId="28" xfId="4" applyFont="1" applyFill="1" applyBorder="1" applyAlignment="1">
      <alignment horizontal="center" vertical="center" wrapText="1"/>
    </xf>
    <xf numFmtId="0" fontId="18" fillId="2" borderId="27" xfId="4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10" fontId="8" fillId="6" borderId="16" xfId="0" applyNumberFormat="1" applyFont="1" applyFill="1" applyBorder="1" applyAlignment="1" applyProtection="1">
      <alignment horizontal="center" vertical="center" wrapText="1"/>
      <protection locked="0"/>
    </xf>
    <xf numFmtId="10" fontId="8" fillId="6" borderId="15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177" fontId="8" fillId="4" borderId="18" xfId="1" applyNumberFormat="1" applyFont="1" applyFill="1" applyBorder="1" applyAlignment="1" applyProtection="1">
      <alignment horizontal="center" vertical="center" wrapText="1"/>
      <protection locked="0"/>
    </xf>
    <xf numFmtId="177" fontId="8" fillId="4" borderId="20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0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19" xfId="1" applyNumberFormat="1" applyFont="1" applyFill="1" applyBorder="1" applyAlignment="1" applyProtection="1">
      <alignment horizontal="center" vertical="center" wrapText="1"/>
      <protection locked="0"/>
    </xf>
    <xf numFmtId="177" fontId="8" fillId="6" borderId="22" xfId="1" applyNumberFormat="1" applyFont="1" applyFill="1" applyBorder="1" applyAlignment="1" applyProtection="1">
      <alignment horizontal="center" vertical="center" wrapText="1"/>
      <protection locked="0"/>
    </xf>
    <xf numFmtId="177" fontId="8" fillId="6" borderId="24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4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3" xfId="1" applyNumberFormat="1" applyFont="1" applyFill="1" applyBorder="1" applyAlignment="1" applyProtection="1">
      <alignment horizontal="center" vertical="center" wrapText="1"/>
      <protection locked="0"/>
    </xf>
    <xf numFmtId="177" fontId="8" fillId="4" borderId="26" xfId="1" applyNumberFormat="1" applyFont="1" applyFill="1" applyBorder="1" applyAlignment="1" applyProtection="1">
      <alignment horizontal="center" vertical="center" wrapText="1"/>
      <protection locked="0"/>
    </xf>
    <xf numFmtId="177" fontId="8" fillId="4" borderId="28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8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7" xfId="1" applyNumberFormat="1" applyFont="1" applyFill="1" applyBorder="1" applyAlignment="1" applyProtection="1">
      <alignment horizontal="center" vertical="center" wrapText="1"/>
      <protection locked="0"/>
    </xf>
    <xf numFmtId="10" fontId="8" fillId="6" borderId="20" xfId="0" applyNumberFormat="1" applyFont="1" applyFill="1" applyBorder="1" applyAlignment="1" applyProtection="1">
      <alignment horizontal="center" vertical="center" wrapText="1"/>
      <protection locked="0"/>
    </xf>
    <xf numFmtId="10" fontId="8" fillId="6" borderId="19" xfId="0" applyNumberFormat="1" applyFont="1" applyFill="1" applyBorder="1" applyAlignment="1" applyProtection="1">
      <alignment horizontal="center" vertical="center" wrapText="1"/>
      <protection locked="0"/>
    </xf>
    <xf numFmtId="177" fontId="8" fillId="6" borderId="20" xfId="1" applyNumberFormat="1" applyFont="1" applyFill="1" applyBorder="1" applyAlignment="1" applyProtection="1">
      <alignment horizontal="center" vertical="center" wrapText="1"/>
      <protection locked="0"/>
    </xf>
    <xf numFmtId="0" fontId="8" fillId="3" borderId="1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177" fontId="8" fillId="6" borderId="18" xfId="1" applyNumberFormat="1" applyFont="1" applyFill="1" applyBorder="1" applyAlignment="1" applyProtection="1">
      <alignment horizontal="center" vertical="center" wrapText="1"/>
      <protection locked="0"/>
    </xf>
    <xf numFmtId="0" fontId="8" fillId="3" borderId="14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right" vertical="center"/>
    </xf>
    <xf numFmtId="0" fontId="6" fillId="2" borderId="32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177" fontId="8" fillId="6" borderId="14" xfId="1" applyNumberFormat="1" applyFont="1" applyFill="1" applyBorder="1" applyAlignment="1" applyProtection="1">
      <alignment horizontal="center" vertical="center" wrapText="1"/>
      <protection locked="0"/>
    </xf>
    <xf numFmtId="177" fontId="8" fillId="6" borderId="36" xfId="1" applyNumberFormat="1" applyFont="1" applyFill="1" applyBorder="1" applyAlignment="1" applyProtection="1">
      <alignment horizontal="center" vertical="center" wrapText="1"/>
      <protection locked="0"/>
    </xf>
    <xf numFmtId="177" fontId="8" fillId="6" borderId="38" xfId="1" applyNumberFormat="1" applyFont="1" applyFill="1" applyBorder="1" applyAlignment="1" applyProtection="1">
      <alignment horizontal="center" vertical="center" wrapText="1"/>
      <protection locked="0"/>
    </xf>
    <xf numFmtId="177" fontId="8" fillId="6" borderId="26" xfId="1" applyNumberFormat="1" applyFont="1" applyFill="1" applyBorder="1" applyAlignment="1" applyProtection="1">
      <alignment horizontal="center" vertical="center" wrapText="1"/>
      <protection locked="0"/>
    </xf>
    <xf numFmtId="177" fontId="8" fillId="6" borderId="42" xfId="1" applyNumberFormat="1" applyFont="1" applyFill="1" applyBorder="1" applyAlignment="1" applyProtection="1">
      <alignment horizontal="center" vertical="center" wrapText="1"/>
      <protection locked="0"/>
    </xf>
    <xf numFmtId="0" fontId="6" fillId="2" borderId="54" xfId="0" applyFont="1" applyFill="1" applyBorder="1" applyAlignment="1">
      <alignment horizontal="center" vertical="center" wrapText="1"/>
    </xf>
    <xf numFmtId="0" fontId="6" fillId="2" borderId="5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4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10" fontId="8" fillId="6" borderId="24" xfId="0" applyNumberFormat="1" applyFont="1" applyFill="1" applyBorder="1" applyAlignment="1" applyProtection="1">
      <alignment horizontal="center" vertical="center" wrapText="1"/>
      <protection locked="0"/>
    </xf>
    <xf numFmtId="10" fontId="8" fillId="6" borderId="23" xfId="0" applyNumberFormat="1" applyFont="1" applyFill="1" applyBorder="1" applyAlignment="1" applyProtection="1">
      <alignment horizontal="center" vertical="center" wrapText="1"/>
      <protection locked="0"/>
    </xf>
    <xf numFmtId="177" fontId="8" fillId="6" borderId="16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16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15" xfId="1" applyNumberFormat="1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0" fontId="8" fillId="6" borderId="28" xfId="0" applyNumberFormat="1" applyFont="1" applyFill="1" applyBorder="1" applyAlignment="1" applyProtection="1">
      <alignment horizontal="center" vertical="center" wrapText="1"/>
      <protection locked="0"/>
    </xf>
    <xf numFmtId="10" fontId="8" fillId="6" borderId="27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8" fillId="3" borderId="44" xfId="0" applyFont="1" applyFill="1" applyBorder="1" applyAlignment="1">
      <alignment horizontal="center" vertical="center"/>
    </xf>
    <xf numFmtId="0" fontId="8" fillId="3" borderId="45" xfId="0" applyFont="1" applyFill="1" applyBorder="1" applyAlignment="1">
      <alignment horizontal="center" vertical="center"/>
    </xf>
    <xf numFmtId="10" fontId="8" fillId="4" borderId="16" xfId="1" applyNumberFormat="1" applyFont="1" applyFill="1" applyBorder="1" applyAlignment="1" applyProtection="1">
      <alignment horizontal="center" vertical="center"/>
      <protection locked="0"/>
    </xf>
    <xf numFmtId="10" fontId="8" fillId="4" borderId="15" xfId="1" applyNumberFormat="1" applyFont="1" applyFill="1" applyBorder="1" applyAlignment="1" applyProtection="1">
      <alignment horizontal="center" vertical="center"/>
      <protection locked="0"/>
    </xf>
    <xf numFmtId="0" fontId="8" fillId="3" borderId="49" xfId="0" applyFont="1" applyFill="1" applyBorder="1" applyAlignment="1">
      <alignment horizontal="center" vertical="center"/>
    </xf>
    <xf numFmtId="0" fontId="8" fillId="3" borderId="43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8" fillId="3" borderId="50" xfId="0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center" vertical="center"/>
    </xf>
    <xf numFmtId="10" fontId="8" fillId="4" borderId="51" xfId="1" applyNumberFormat="1" applyFont="1" applyFill="1" applyBorder="1" applyAlignment="1" applyProtection="1">
      <alignment horizontal="center" vertical="center"/>
      <protection locked="0"/>
    </xf>
    <xf numFmtId="10" fontId="8" fillId="4" borderId="53" xfId="1" applyNumberFormat="1" applyFont="1" applyFill="1" applyBorder="1" applyAlignment="1" applyProtection="1">
      <alignment horizontal="center" vertical="center"/>
      <protection locked="0"/>
    </xf>
    <xf numFmtId="10" fontId="8" fillId="0" borderId="20" xfId="2" applyNumberFormat="1" applyFont="1" applyBorder="1" applyAlignment="1" applyProtection="1">
      <alignment horizontal="center" vertical="center"/>
      <protection locked="0"/>
    </xf>
    <xf numFmtId="10" fontId="8" fillId="0" borderId="19" xfId="2" applyNumberFormat="1" applyFont="1" applyBorder="1" applyAlignment="1" applyProtection="1">
      <alignment horizontal="center" vertical="center"/>
      <protection locked="0"/>
    </xf>
    <xf numFmtId="0" fontId="8" fillId="3" borderId="26" xfId="0" applyFont="1" applyFill="1" applyBorder="1" applyAlignment="1">
      <alignment horizontal="center" vertical="center"/>
    </xf>
    <xf numFmtId="0" fontId="8" fillId="3" borderId="42" xfId="0" applyFont="1" applyFill="1" applyBorder="1" applyAlignment="1">
      <alignment horizontal="center" vertical="center"/>
    </xf>
    <xf numFmtId="10" fontId="8" fillId="4" borderId="28" xfId="1" applyNumberFormat="1" applyFont="1" applyFill="1" applyBorder="1" applyAlignment="1" applyProtection="1">
      <alignment horizontal="center" vertical="center"/>
      <protection locked="0"/>
    </xf>
    <xf numFmtId="10" fontId="8" fillId="4" borderId="27" xfId="1" applyNumberFormat="1" applyFont="1" applyFill="1" applyBorder="1" applyAlignment="1" applyProtection="1">
      <alignment horizontal="center" vertical="center"/>
      <protection locked="0"/>
    </xf>
    <xf numFmtId="0" fontId="6" fillId="3" borderId="31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176" fontId="8" fillId="6" borderId="18" xfId="2" applyFont="1" applyFill="1" applyBorder="1" applyAlignment="1" applyProtection="1">
      <alignment horizontal="center" vertical="center"/>
      <protection locked="0"/>
    </xf>
    <xf numFmtId="176" fontId="8" fillId="6" borderId="20" xfId="2" applyFont="1" applyFill="1" applyBorder="1" applyAlignment="1" applyProtection="1">
      <alignment horizontal="center" vertical="center"/>
      <protection locked="0"/>
    </xf>
    <xf numFmtId="0" fontId="8" fillId="3" borderId="22" xfId="0" applyFont="1" applyFill="1" applyBorder="1" applyAlignment="1">
      <alignment horizontal="center" vertical="center"/>
    </xf>
    <xf numFmtId="0" fontId="8" fillId="3" borderId="40" xfId="0" applyFont="1" applyFill="1" applyBorder="1" applyAlignment="1">
      <alignment horizontal="center" vertical="center"/>
    </xf>
    <xf numFmtId="176" fontId="8" fillId="6" borderId="22" xfId="2" applyFont="1" applyFill="1" applyBorder="1" applyAlignment="1" applyProtection="1">
      <alignment horizontal="center" vertical="center"/>
      <protection locked="0"/>
    </xf>
    <xf numFmtId="176" fontId="8" fillId="6" borderId="24" xfId="2" applyFont="1" applyFill="1" applyBorder="1" applyAlignment="1" applyProtection="1">
      <alignment horizontal="center" vertical="center"/>
      <protection locked="0"/>
    </xf>
    <xf numFmtId="10" fontId="8" fillId="0" borderId="24" xfId="2" applyNumberFormat="1" applyFont="1" applyBorder="1" applyAlignment="1" applyProtection="1">
      <alignment horizontal="center" vertical="center"/>
      <protection locked="0"/>
    </xf>
    <xf numFmtId="10" fontId="8" fillId="0" borderId="23" xfId="2" applyNumberFormat="1" applyFont="1" applyBorder="1" applyAlignment="1" applyProtection="1">
      <alignment horizontal="center" vertical="center"/>
      <protection locked="0"/>
    </xf>
    <xf numFmtId="176" fontId="8" fillId="0" borderId="26" xfId="2" applyFont="1" applyBorder="1" applyAlignment="1" applyProtection="1">
      <alignment horizontal="center" vertical="center"/>
      <protection locked="0"/>
    </xf>
    <xf numFmtId="176" fontId="8" fillId="0" borderId="28" xfId="2" applyFont="1" applyBorder="1" applyAlignment="1" applyProtection="1">
      <alignment horizontal="center" vertical="center"/>
      <protection locked="0"/>
    </xf>
    <xf numFmtId="10" fontId="8" fillId="0" borderId="28" xfId="2" applyNumberFormat="1" applyFont="1" applyBorder="1" applyAlignment="1" applyProtection="1">
      <alignment horizontal="center" vertical="center"/>
      <protection locked="0"/>
    </xf>
    <xf numFmtId="10" fontId="8" fillId="0" borderId="27" xfId="2" applyNumberFormat="1" applyFont="1" applyBorder="1" applyAlignment="1" applyProtection="1">
      <alignment horizontal="center" vertical="center"/>
      <protection locked="0"/>
    </xf>
    <xf numFmtId="0" fontId="8" fillId="3" borderId="14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176" fontId="8" fillId="6" borderId="14" xfId="2" applyFont="1" applyFill="1" applyBorder="1" applyAlignment="1" applyProtection="1">
      <alignment horizontal="center" vertical="center"/>
      <protection locked="0"/>
    </xf>
    <xf numFmtId="176" fontId="8" fillId="6" borderId="16" xfId="2" applyFont="1" applyFill="1" applyBorder="1" applyAlignment="1" applyProtection="1">
      <alignment horizontal="center" vertical="center"/>
      <protection locked="0"/>
    </xf>
    <xf numFmtId="10" fontId="8" fillId="0" borderId="16" xfId="2" applyNumberFormat="1" applyFont="1" applyBorder="1" applyAlignment="1" applyProtection="1">
      <alignment horizontal="center" vertical="center"/>
      <protection locked="0"/>
    </xf>
    <xf numFmtId="10" fontId="8" fillId="0" borderId="15" xfId="2" applyNumberFormat="1" applyFont="1" applyBorder="1" applyAlignment="1" applyProtection="1">
      <alignment horizontal="center" vertical="center"/>
      <protection locked="0"/>
    </xf>
    <xf numFmtId="0" fontId="24" fillId="3" borderId="54" xfId="0" applyFont="1" applyFill="1" applyBorder="1" applyAlignment="1">
      <alignment horizontal="center" vertical="center" wrapText="1"/>
    </xf>
    <xf numFmtId="0" fontId="24" fillId="3" borderId="57" xfId="0" applyFont="1" applyFill="1" applyBorder="1" applyAlignment="1">
      <alignment horizontal="center" vertical="center" wrapText="1"/>
    </xf>
    <xf numFmtId="0" fontId="24" fillId="3" borderId="55" xfId="0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center" vertical="center"/>
    </xf>
    <xf numFmtId="0" fontId="24" fillId="3" borderId="31" xfId="0" applyFont="1" applyFill="1" applyBorder="1" applyAlignment="1">
      <alignment horizontal="center" vertical="center"/>
    </xf>
    <xf numFmtId="0" fontId="24" fillId="3" borderId="8" xfId="0" applyFont="1" applyFill="1" applyBorder="1" applyAlignment="1">
      <alignment horizontal="center" vertical="center"/>
    </xf>
    <xf numFmtId="0" fontId="24" fillId="5" borderId="18" xfId="0" applyFont="1" applyFill="1" applyBorder="1" applyAlignment="1">
      <alignment horizontal="center" vertical="center"/>
    </xf>
    <xf numFmtId="0" fontId="24" fillId="5" borderId="20" xfId="0" applyFont="1" applyFill="1" applyBorder="1" applyAlignment="1">
      <alignment horizontal="center" vertical="center"/>
    </xf>
    <xf numFmtId="0" fontId="24" fillId="5" borderId="19" xfId="0" applyFont="1" applyFill="1" applyBorder="1" applyAlignment="1">
      <alignment horizontal="center" vertical="center"/>
    </xf>
    <xf numFmtId="0" fontId="24" fillId="5" borderId="10" xfId="0" applyFont="1" applyFill="1" applyBorder="1" applyAlignment="1">
      <alignment horizontal="center" vertical="center"/>
    </xf>
    <xf numFmtId="0" fontId="19" fillId="0" borderId="59" xfId="4" applyFont="1" applyBorder="1" applyAlignment="1">
      <alignment horizontal="center" vertical="center"/>
    </xf>
    <xf numFmtId="0" fontId="19" fillId="0" borderId="60" xfId="4" applyFont="1" applyBorder="1" applyAlignment="1">
      <alignment horizontal="center" vertical="center"/>
    </xf>
    <xf numFmtId="10" fontId="21" fillId="6" borderId="61" xfId="4" applyNumberFormat="1" applyFont="1" applyFill="1" applyBorder="1" applyAlignment="1">
      <alignment horizontal="center" vertical="center"/>
    </xf>
    <xf numFmtId="10" fontId="21" fillId="6" borderId="60" xfId="4" applyNumberFormat="1" applyFont="1" applyFill="1" applyBorder="1" applyAlignment="1">
      <alignment horizontal="center" vertical="center"/>
    </xf>
    <xf numFmtId="0" fontId="24" fillId="6" borderId="4" xfId="0" applyFont="1" applyFill="1" applyBorder="1" applyAlignment="1">
      <alignment horizontal="center" vertical="center"/>
    </xf>
    <xf numFmtId="41" fontId="21" fillId="6" borderId="58" xfId="3" applyFont="1" applyFill="1" applyBorder="1" applyAlignment="1">
      <alignment horizontal="center" vertical="center"/>
    </xf>
    <xf numFmtId="41" fontId="21" fillId="6" borderId="61" xfId="3" applyFont="1" applyFill="1" applyBorder="1" applyAlignment="1">
      <alignment horizontal="center" vertical="center"/>
    </xf>
    <xf numFmtId="41" fontId="21" fillId="6" borderId="61" xfId="3" applyFont="1" applyFill="1" applyBorder="1" applyAlignment="1">
      <alignment horizontal="right" vertical="center"/>
    </xf>
    <xf numFmtId="43" fontId="21" fillId="6" borderId="61" xfId="4" applyNumberFormat="1" applyFont="1" applyFill="1" applyBorder="1" applyAlignment="1">
      <alignment vertical="center"/>
    </xf>
    <xf numFmtId="177" fontId="21" fillId="6" borderId="62" xfId="3" applyNumberFormat="1" applyFont="1" applyFill="1" applyBorder="1" applyAlignment="1">
      <alignment horizontal="center" vertical="center"/>
    </xf>
    <xf numFmtId="177" fontId="21" fillId="6" borderId="41" xfId="3" applyNumberFormat="1" applyFont="1" applyFill="1" applyBorder="1" applyAlignment="1">
      <alignment horizontal="center" vertical="center"/>
    </xf>
    <xf numFmtId="177" fontId="21" fillId="6" borderId="42" xfId="3" applyNumberFormat="1" applyFont="1" applyFill="1" applyBorder="1" applyAlignment="1">
      <alignment horizontal="center" vertical="center"/>
    </xf>
    <xf numFmtId="177" fontId="21" fillId="6" borderId="42" xfId="6" applyNumberFormat="1" applyFont="1" applyFill="1" applyBorder="1" applyAlignment="1">
      <alignment horizontal="center" vertical="center"/>
    </xf>
    <xf numFmtId="177" fontId="21" fillId="6" borderId="41" xfId="6" applyNumberFormat="1" applyFont="1" applyFill="1" applyBorder="1" applyAlignment="1">
      <alignment horizontal="center" vertical="center"/>
    </xf>
    <xf numFmtId="177" fontId="21" fillId="6" borderId="62" xfId="6" applyNumberFormat="1" applyFont="1" applyFill="1" applyBorder="1" applyAlignment="1">
      <alignment horizontal="center" vertical="center"/>
    </xf>
    <xf numFmtId="177" fontId="21" fillId="6" borderId="63" xfId="6" applyNumberFormat="1" applyFont="1" applyFill="1" applyBorder="1" applyAlignment="1">
      <alignment horizontal="center" vertical="center"/>
    </xf>
    <xf numFmtId="0" fontId="24" fillId="0" borderId="64" xfId="0" applyFont="1" applyFill="1" applyBorder="1" applyAlignment="1">
      <alignment horizontal="center" vertical="center"/>
    </xf>
    <xf numFmtId="0" fontId="24" fillId="0" borderId="58" xfId="0" applyFont="1" applyFill="1" applyBorder="1" applyAlignment="1">
      <alignment horizontal="center" vertical="center"/>
    </xf>
    <xf numFmtId="0" fontId="24" fillId="0" borderId="61" xfId="0" applyFont="1" applyFill="1" applyBorder="1">
      <alignment vertical="center"/>
    </xf>
    <xf numFmtId="0" fontId="24" fillId="0" borderId="60" xfId="0" applyFont="1" applyFill="1" applyBorder="1">
      <alignment vertical="center"/>
    </xf>
  </cellXfs>
  <cellStyles count="7">
    <cellStyle name="쉼표 [0]" xfId="3" builtinId="6"/>
    <cellStyle name="쉼표 [0] 11" xfId="1"/>
    <cellStyle name="쉼표 [0] 17" xfId="2"/>
    <cellStyle name="표준" xfId="0" builtinId="0"/>
    <cellStyle name="표준 15" xfId="4"/>
    <cellStyle name="표준_4차입현황" xfId="6"/>
    <cellStyle name="표준_기타사항" xfId="5"/>
  </cellStyles>
  <dxfs count="0"/>
  <tableStyles count="0" defaultTableStyle="TableStyleMedium9" defaultPivotStyle="PivotStyleLight16"/>
  <colors>
    <mruColors>
      <color rgb="FF5F5F5F"/>
      <color rgb="FF77777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0"/>
  <sheetViews>
    <sheetView tabSelected="1" zoomScaleNormal="100" workbookViewId="0">
      <selection activeCell="M98" activeCellId="2" sqref="F98:G98 J98 M98"/>
    </sheetView>
  </sheetViews>
  <sheetFormatPr defaultColWidth="14.25" defaultRowHeight="13.5" x14ac:dyDescent="0.3"/>
  <cols>
    <col min="1" max="1" width="10.625" style="1" bestFit="1" customWidth="1"/>
    <col min="2" max="2" width="13.5" style="1" bestFit="1" customWidth="1"/>
    <col min="3" max="3" width="10.125" style="1" bestFit="1" customWidth="1"/>
    <col min="4" max="4" width="9.25" style="1" bestFit="1" customWidth="1"/>
    <col min="5" max="5" width="10.125" style="1" bestFit="1" customWidth="1"/>
    <col min="6" max="6" width="9.25" style="1" bestFit="1" customWidth="1"/>
    <col min="7" max="7" width="10.125" style="1" bestFit="1" customWidth="1"/>
    <col min="8" max="8" width="9.25" style="1" bestFit="1" customWidth="1"/>
    <col min="9" max="9" width="10.125" style="1" bestFit="1" customWidth="1"/>
    <col min="10" max="10" width="14.125" style="1" bestFit="1" customWidth="1"/>
    <col min="11" max="11" width="10.125" style="1" bestFit="1" customWidth="1"/>
    <col min="12" max="12" width="12.375" style="1" bestFit="1" customWidth="1"/>
    <col min="13" max="13" width="10.375" style="1" bestFit="1" customWidth="1"/>
    <col min="14" max="14" width="10.125" style="1" bestFit="1" customWidth="1"/>
    <col min="15" max="16384" width="14.25" style="1"/>
  </cols>
  <sheetData>
    <row r="1" spans="1:14" ht="39" x14ac:dyDescent="0.3">
      <c r="A1" s="226" t="s">
        <v>94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</row>
    <row r="2" spans="1:14" s="69" customFormat="1" ht="20.25" x14ac:dyDescent="0.3">
      <c r="B2" s="70"/>
      <c r="C2" s="70"/>
      <c r="D2" s="70"/>
      <c r="E2" s="70"/>
      <c r="F2" s="70"/>
      <c r="G2" s="70"/>
      <c r="H2" s="70"/>
      <c r="I2" s="70"/>
      <c r="J2" s="70"/>
      <c r="K2" s="225" t="s">
        <v>95</v>
      </c>
      <c r="L2" s="225"/>
      <c r="M2" s="225"/>
      <c r="N2" s="225"/>
    </row>
    <row r="3" spans="1:14" s="69" customFormat="1" ht="20.25" x14ac:dyDescent="0.3">
      <c r="K3" s="225" t="s">
        <v>96</v>
      </c>
      <c r="L3" s="225"/>
      <c r="M3" s="225"/>
      <c r="N3" s="225"/>
    </row>
    <row r="4" spans="1:14" s="69" customFormat="1" ht="20.25" x14ac:dyDescent="0.3">
      <c r="K4" s="225" t="s">
        <v>97</v>
      </c>
      <c r="L4" s="225"/>
      <c r="M4" s="225"/>
      <c r="N4" s="225"/>
    </row>
    <row r="5" spans="1:14" ht="31.5" x14ac:dyDescent="0.3">
      <c r="A5" s="145" t="s">
        <v>108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</row>
    <row r="7" spans="1:14" ht="20.25" x14ac:dyDescent="0.3">
      <c r="A7" s="99" t="s">
        <v>0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</row>
    <row r="8" spans="1:14" ht="14.25" thickBot="1" x14ac:dyDescent="0.35">
      <c r="A8" s="153" t="s">
        <v>90</v>
      </c>
      <c r="B8" s="153"/>
      <c r="C8" s="153"/>
      <c r="D8" s="153"/>
      <c r="E8" s="153"/>
      <c r="F8" s="153"/>
      <c r="G8" s="153"/>
      <c r="H8" s="153"/>
      <c r="I8" s="153"/>
      <c r="J8" s="153"/>
      <c r="K8" s="86"/>
      <c r="L8" s="86"/>
      <c r="M8" s="86"/>
    </row>
    <row r="9" spans="1:14" x14ac:dyDescent="0.3">
      <c r="A9" s="147" t="s">
        <v>1</v>
      </c>
      <c r="B9" s="148"/>
      <c r="C9" s="150" t="s">
        <v>2</v>
      </c>
      <c r="D9" s="151"/>
      <c r="E9" s="151"/>
      <c r="F9" s="151"/>
      <c r="G9" s="151"/>
      <c r="H9" s="151"/>
      <c r="I9" s="151"/>
      <c r="J9" s="151"/>
      <c r="K9" s="147" t="s">
        <v>3</v>
      </c>
      <c r="L9" s="158"/>
      <c r="M9" s="148"/>
    </row>
    <row r="10" spans="1:14" ht="14.25" thickBot="1" x14ac:dyDescent="0.35">
      <c r="A10" s="149"/>
      <c r="B10" s="120"/>
      <c r="C10" s="45" t="s">
        <v>4</v>
      </c>
      <c r="D10" s="53" t="s">
        <v>5</v>
      </c>
      <c r="E10" s="53" t="s">
        <v>6</v>
      </c>
      <c r="F10" s="53" t="s">
        <v>5</v>
      </c>
      <c r="G10" s="53" t="s">
        <v>7</v>
      </c>
      <c r="H10" s="53" t="s">
        <v>5</v>
      </c>
      <c r="I10" s="46" t="s">
        <v>8</v>
      </c>
      <c r="J10" s="46" t="s">
        <v>5</v>
      </c>
      <c r="K10" s="149" t="s">
        <v>9</v>
      </c>
      <c r="L10" s="119"/>
      <c r="M10" s="47" t="s">
        <v>10</v>
      </c>
    </row>
    <row r="11" spans="1:14" x14ac:dyDescent="0.3">
      <c r="A11" s="143" t="s">
        <v>11</v>
      </c>
      <c r="B11" s="173"/>
      <c r="C11" s="54"/>
      <c r="D11" s="55" t="e">
        <f>C11/C$16</f>
        <v>#DIV/0!</v>
      </c>
      <c r="E11" s="54"/>
      <c r="F11" s="55" t="e">
        <f>E11/E$16</f>
        <v>#DIV/0!</v>
      </c>
      <c r="G11" s="54"/>
      <c r="H11" s="55" t="e">
        <f>G11/G$16</f>
        <v>#DIV/0!</v>
      </c>
      <c r="I11" s="54"/>
      <c r="J11" s="30" t="e">
        <f>I11/I$16</f>
        <v>#DIV/0!</v>
      </c>
      <c r="K11" s="159"/>
      <c r="L11" s="160"/>
      <c r="M11" s="75" t="e">
        <f>K11/I11</f>
        <v>#DIV/0!</v>
      </c>
    </row>
    <row r="12" spans="1:14" x14ac:dyDescent="0.3">
      <c r="A12" s="140" t="s">
        <v>12</v>
      </c>
      <c r="B12" s="3" t="s">
        <v>13</v>
      </c>
      <c r="C12" s="51"/>
      <c r="D12" s="55" t="e">
        <f t="shared" ref="D12:F16" si="0">C12/C$16</f>
        <v>#DIV/0!</v>
      </c>
      <c r="E12" s="51"/>
      <c r="F12" s="55" t="e">
        <f t="shared" si="0"/>
        <v>#DIV/0!</v>
      </c>
      <c r="G12" s="51"/>
      <c r="H12" s="55" t="e">
        <f t="shared" ref="H12:H16" si="1">G12/G$16</f>
        <v>#DIV/0!</v>
      </c>
      <c r="I12" s="51"/>
      <c r="J12" s="30" t="e">
        <f t="shared" ref="J12:J16" si="2">I12/I$16</f>
        <v>#DIV/0!</v>
      </c>
      <c r="K12" s="159"/>
      <c r="L12" s="160"/>
      <c r="M12" s="32" t="e">
        <f>K12/I12</f>
        <v>#DIV/0!</v>
      </c>
    </row>
    <row r="13" spans="1:14" x14ac:dyDescent="0.3">
      <c r="A13" s="140"/>
      <c r="B13" s="3" t="s">
        <v>14</v>
      </c>
      <c r="C13" s="51"/>
      <c r="D13" s="55" t="e">
        <f t="shared" si="0"/>
        <v>#DIV/0!</v>
      </c>
      <c r="E13" s="51"/>
      <c r="F13" s="55" t="e">
        <f t="shared" si="0"/>
        <v>#DIV/0!</v>
      </c>
      <c r="G13" s="51"/>
      <c r="H13" s="55" t="e">
        <f t="shared" si="1"/>
        <v>#DIV/0!</v>
      </c>
      <c r="I13" s="51"/>
      <c r="J13" s="30" t="e">
        <f t="shared" si="2"/>
        <v>#DIV/0!</v>
      </c>
      <c r="K13" s="159"/>
      <c r="L13" s="160"/>
      <c r="M13" s="32" t="e">
        <f>K13/I13</f>
        <v>#DIV/0!</v>
      </c>
    </row>
    <row r="14" spans="1:14" x14ac:dyDescent="0.3">
      <c r="A14" s="140"/>
      <c r="B14" s="3" t="s">
        <v>15</v>
      </c>
      <c r="C14" s="4">
        <f>SUM(C12:C13)</f>
        <v>0</v>
      </c>
      <c r="D14" s="55" t="e">
        <f t="shared" si="0"/>
        <v>#DIV/0!</v>
      </c>
      <c r="E14" s="4">
        <f>SUM(E12:E13)</f>
        <v>0</v>
      </c>
      <c r="F14" s="55" t="e">
        <f t="shared" si="0"/>
        <v>#DIV/0!</v>
      </c>
      <c r="G14" s="4">
        <f>SUM(G12:G13)</f>
        <v>0</v>
      </c>
      <c r="H14" s="55" t="e">
        <f t="shared" si="1"/>
        <v>#DIV/0!</v>
      </c>
      <c r="I14" s="4">
        <f>SUM(I12:I13)</f>
        <v>0</v>
      </c>
      <c r="J14" s="30" t="e">
        <f t="shared" si="2"/>
        <v>#DIV/0!</v>
      </c>
      <c r="K14" s="142">
        <f>SUM(K12:L13)</f>
        <v>0</v>
      </c>
      <c r="L14" s="161">
        <f t="shared" ref="L14" si="3">SUM(L12:L13)</f>
        <v>0</v>
      </c>
      <c r="M14" s="32" t="e">
        <f>AVERAGE(M12:M13)</f>
        <v>#DIV/0!</v>
      </c>
    </row>
    <row r="15" spans="1:14" ht="14.25" thickBot="1" x14ac:dyDescent="0.35">
      <c r="A15" s="115" t="s">
        <v>16</v>
      </c>
      <c r="B15" s="116"/>
      <c r="C15" s="51"/>
      <c r="D15" s="7" t="e">
        <f t="shared" si="0"/>
        <v>#DIV/0!</v>
      </c>
      <c r="E15" s="51"/>
      <c r="F15" s="7" t="e">
        <f t="shared" si="0"/>
        <v>#DIV/0!</v>
      </c>
      <c r="G15" s="51"/>
      <c r="H15" s="7" t="e">
        <f t="shared" si="1"/>
        <v>#DIV/0!</v>
      </c>
      <c r="I15" s="51"/>
      <c r="J15" s="31" t="e">
        <f t="shared" si="2"/>
        <v>#DIV/0!</v>
      </c>
      <c r="K15" s="159"/>
      <c r="L15" s="160"/>
      <c r="M15" s="76" t="e">
        <f>K15/I15</f>
        <v>#DIV/0!</v>
      </c>
    </row>
    <row r="16" spans="1:14" ht="14.25" thickBot="1" x14ac:dyDescent="0.35">
      <c r="A16" s="171" t="s">
        <v>17</v>
      </c>
      <c r="B16" s="172"/>
      <c r="C16" s="61">
        <f>SUM(C11,C14,C15,)</f>
        <v>0</v>
      </c>
      <c r="D16" s="63" t="e">
        <f t="shared" si="0"/>
        <v>#DIV/0!</v>
      </c>
      <c r="E16" s="61">
        <f>SUM(E11,E14,E15,)</f>
        <v>0</v>
      </c>
      <c r="F16" s="63" t="e">
        <f t="shared" si="0"/>
        <v>#DIV/0!</v>
      </c>
      <c r="G16" s="61">
        <f>SUM(G11,G14,G15,)</f>
        <v>0</v>
      </c>
      <c r="H16" s="63" t="e">
        <f t="shared" si="1"/>
        <v>#DIV/0!</v>
      </c>
      <c r="I16" s="61">
        <f>SUM(I11,I14,I15,)</f>
        <v>0</v>
      </c>
      <c r="J16" s="18" t="e">
        <f t="shared" si="2"/>
        <v>#DIV/0!</v>
      </c>
      <c r="K16" s="162">
        <f>SUM(K11,K14,K15)</f>
        <v>0</v>
      </c>
      <c r="L16" s="163"/>
      <c r="M16" s="33" t="e">
        <f>K16/I16</f>
        <v>#DIV/0!</v>
      </c>
    </row>
    <row r="17" spans="1:14" ht="16.5" x14ac:dyDescent="0.3">
      <c r="A17" s="68" t="s">
        <v>72</v>
      </c>
      <c r="D17" s="9"/>
    </row>
    <row r="18" spans="1:14" ht="16.5" x14ac:dyDescent="0.3">
      <c r="A18" s="152" t="s">
        <v>101</v>
      </c>
      <c r="B18" s="152"/>
      <c r="C18" s="152"/>
      <c r="D18" s="152"/>
      <c r="E18" s="152"/>
      <c r="F18" s="152"/>
      <c r="G18" s="152"/>
      <c r="H18" s="152"/>
      <c r="I18" s="152"/>
      <c r="J18" s="152"/>
      <c r="K18" s="152"/>
      <c r="L18" s="152"/>
      <c r="M18" s="152"/>
    </row>
    <row r="19" spans="1:14" ht="16.5" x14ac:dyDescent="0.3">
      <c r="A19" s="152" t="s">
        <v>102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</row>
    <row r="20" spans="1:14" ht="16.5" x14ac:dyDescent="0.3">
      <c r="A20" s="152" t="s">
        <v>103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</row>
    <row r="21" spans="1:14" x14ac:dyDescent="0.3">
      <c r="D21" s="9"/>
    </row>
    <row r="22" spans="1:14" ht="20.25" x14ac:dyDescent="0.3">
      <c r="A22" s="99" t="s">
        <v>18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</row>
    <row r="23" spans="1:14" ht="14.25" thickBot="1" x14ac:dyDescent="0.35">
      <c r="A23" s="153" t="s">
        <v>90</v>
      </c>
      <c r="B23" s="153"/>
      <c r="C23" s="153"/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3"/>
    </row>
    <row r="24" spans="1:14" x14ac:dyDescent="0.3">
      <c r="A24" s="147" t="s">
        <v>1</v>
      </c>
      <c r="B24" s="154"/>
      <c r="C24" s="156" t="s">
        <v>19</v>
      </c>
      <c r="D24" s="157"/>
      <c r="E24" s="157"/>
      <c r="F24" s="157"/>
      <c r="G24" s="157"/>
      <c r="H24" s="157"/>
      <c r="I24" s="157"/>
      <c r="J24" s="157"/>
      <c r="K24" s="164" t="s">
        <v>65</v>
      </c>
      <c r="L24" s="166" t="s">
        <v>66</v>
      </c>
      <c r="M24" s="150" t="s">
        <v>69</v>
      </c>
      <c r="N24" s="169" t="s">
        <v>68</v>
      </c>
    </row>
    <row r="25" spans="1:14" ht="27.75" thickBot="1" x14ac:dyDescent="0.35">
      <c r="A25" s="149"/>
      <c r="B25" s="155"/>
      <c r="C25" s="45" t="s">
        <v>20</v>
      </c>
      <c r="D25" s="53" t="s">
        <v>21</v>
      </c>
      <c r="E25" s="53" t="s">
        <v>22</v>
      </c>
      <c r="F25" s="53" t="s">
        <v>21</v>
      </c>
      <c r="G25" s="53" t="s">
        <v>23</v>
      </c>
      <c r="H25" s="53" t="s">
        <v>21</v>
      </c>
      <c r="I25" s="53" t="s">
        <v>24</v>
      </c>
      <c r="J25" s="46" t="s">
        <v>21</v>
      </c>
      <c r="K25" s="165"/>
      <c r="L25" s="167"/>
      <c r="M25" s="168"/>
      <c r="N25" s="170"/>
    </row>
    <row r="26" spans="1:14" x14ac:dyDescent="0.3">
      <c r="A26" s="143" t="s">
        <v>11</v>
      </c>
      <c r="B26" s="144"/>
      <c r="C26" s="54"/>
      <c r="D26" s="55" t="e">
        <f>C26/C$31</f>
        <v>#DIV/0!</v>
      </c>
      <c r="E26" s="54"/>
      <c r="F26" s="55" t="e">
        <f>E26/E$31</f>
        <v>#DIV/0!</v>
      </c>
      <c r="G26" s="54"/>
      <c r="H26" s="55" t="e">
        <f>G26/G$31</f>
        <v>#DIV/0!</v>
      </c>
      <c r="I26" s="54"/>
      <c r="J26" s="55" t="e">
        <f>I26/I$31</f>
        <v>#DIV/0!</v>
      </c>
      <c r="K26" s="29">
        <f>C26+E26</f>
        <v>0</v>
      </c>
      <c r="L26" s="29">
        <f>G26+I26</f>
        <v>0</v>
      </c>
      <c r="M26" s="34" t="e">
        <f t="shared" ref="M26:M31" si="4">K26/E11</f>
        <v>#DIV/0!</v>
      </c>
      <c r="N26" s="32" t="e">
        <f t="shared" ref="N26:N31" si="5">L26/I11</f>
        <v>#DIV/0!</v>
      </c>
    </row>
    <row r="27" spans="1:14" x14ac:dyDescent="0.3">
      <c r="A27" s="140" t="s">
        <v>12</v>
      </c>
      <c r="B27" s="67" t="s">
        <v>13</v>
      </c>
      <c r="C27" s="51"/>
      <c r="D27" s="55" t="e">
        <f t="shared" ref="D27:F31" si="6">C27/C$31</f>
        <v>#DIV/0!</v>
      </c>
      <c r="E27" s="51"/>
      <c r="F27" s="55" t="e">
        <f t="shared" si="6"/>
        <v>#DIV/0!</v>
      </c>
      <c r="G27" s="51"/>
      <c r="H27" s="55" t="e">
        <f t="shared" ref="H27:H31" si="7">G27/G$31</f>
        <v>#DIV/0!</v>
      </c>
      <c r="I27" s="51"/>
      <c r="J27" s="55" t="e">
        <f t="shared" ref="J27:J31" si="8">I27/I$31</f>
        <v>#DIV/0!</v>
      </c>
      <c r="K27" s="29">
        <f t="shared" ref="K27:K30" si="9">C27+E27</f>
        <v>0</v>
      </c>
      <c r="L27" s="29">
        <f t="shared" ref="L27:L30" si="10">G27+I27</f>
        <v>0</v>
      </c>
      <c r="M27" s="35" t="e">
        <f t="shared" si="4"/>
        <v>#DIV/0!</v>
      </c>
      <c r="N27" s="38" t="e">
        <f t="shared" si="5"/>
        <v>#DIV/0!</v>
      </c>
    </row>
    <row r="28" spans="1:14" x14ac:dyDescent="0.3">
      <c r="A28" s="140"/>
      <c r="B28" s="67" t="s">
        <v>14</v>
      </c>
      <c r="C28" s="51"/>
      <c r="D28" s="55" t="e">
        <f t="shared" si="6"/>
        <v>#DIV/0!</v>
      </c>
      <c r="E28" s="51"/>
      <c r="F28" s="55" t="e">
        <f t="shared" si="6"/>
        <v>#DIV/0!</v>
      </c>
      <c r="G28" s="51"/>
      <c r="H28" s="55" t="e">
        <f t="shared" si="7"/>
        <v>#DIV/0!</v>
      </c>
      <c r="I28" s="51"/>
      <c r="J28" s="55" t="e">
        <f t="shared" si="8"/>
        <v>#DIV/0!</v>
      </c>
      <c r="K28" s="29">
        <f t="shared" si="9"/>
        <v>0</v>
      </c>
      <c r="L28" s="29">
        <f t="shared" si="10"/>
        <v>0</v>
      </c>
      <c r="M28" s="35" t="e">
        <f t="shared" si="4"/>
        <v>#DIV/0!</v>
      </c>
      <c r="N28" s="38" t="e">
        <f t="shared" si="5"/>
        <v>#DIV/0!</v>
      </c>
    </row>
    <row r="29" spans="1:14" x14ac:dyDescent="0.3">
      <c r="A29" s="140"/>
      <c r="B29" s="67" t="s">
        <v>15</v>
      </c>
      <c r="C29" s="4">
        <f>SUM(C27:C28)</f>
        <v>0</v>
      </c>
      <c r="D29" s="55" t="e">
        <f t="shared" si="6"/>
        <v>#DIV/0!</v>
      </c>
      <c r="E29" s="4">
        <f>SUM(E27:E28)</f>
        <v>0</v>
      </c>
      <c r="F29" s="55" t="e">
        <f t="shared" si="6"/>
        <v>#DIV/0!</v>
      </c>
      <c r="G29" s="4">
        <f>SUM(G27:G28)</f>
        <v>0</v>
      </c>
      <c r="H29" s="55" t="e">
        <f t="shared" si="7"/>
        <v>#DIV/0!</v>
      </c>
      <c r="I29" s="4">
        <f>SUM(I27:I28)</f>
        <v>0</v>
      </c>
      <c r="J29" s="55" t="e">
        <f t="shared" si="8"/>
        <v>#DIV/0!</v>
      </c>
      <c r="K29" s="4">
        <f>SUM(K27:K28)</f>
        <v>0</v>
      </c>
      <c r="L29" s="4">
        <f>SUM(L27:L28)</f>
        <v>0</v>
      </c>
      <c r="M29" s="35" t="e">
        <f t="shared" si="4"/>
        <v>#DIV/0!</v>
      </c>
      <c r="N29" s="38" t="e">
        <f t="shared" si="5"/>
        <v>#DIV/0!</v>
      </c>
    </row>
    <row r="30" spans="1:14" ht="14.25" thickBot="1" x14ac:dyDescent="0.35">
      <c r="A30" s="115" t="s">
        <v>16</v>
      </c>
      <c r="B30" s="174"/>
      <c r="C30" s="56"/>
      <c r="D30" s="7" t="e">
        <f t="shared" si="6"/>
        <v>#DIV/0!</v>
      </c>
      <c r="E30" s="56"/>
      <c r="F30" s="7" t="e">
        <f t="shared" si="6"/>
        <v>#DIV/0!</v>
      </c>
      <c r="G30" s="56"/>
      <c r="H30" s="7" t="e">
        <f t="shared" si="7"/>
        <v>#DIV/0!</v>
      </c>
      <c r="I30" s="56"/>
      <c r="J30" s="7" t="e">
        <f t="shared" si="8"/>
        <v>#DIV/0!</v>
      </c>
      <c r="K30" s="29">
        <f t="shared" si="9"/>
        <v>0</v>
      </c>
      <c r="L30" s="29">
        <f t="shared" si="10"/>
        <v>0</v>
      </c>
      <c r="M30" s="36" t="e">
        <f t="shared" si="4"/>
        <v>#DIV/0!</v>
      </c>
      <c r="N30" s="39" t="e">
        <f t="shared" si="5"/>
        <v>#DIV/0!</v>
      </c>
    </row>
    <row r="31" spans="1:14" ht="14.25" thickBot="1" x14ac:dyDescent="0.35">
      <c r="A31" s="171" t="s">
        <v>17</v>
      </c>
      <c r="B31" s="175"/>
      <c r="C31" s="61">
        <f>SUM(C26,C29,C30,)</f>
        <v>0</v>
      </c>
      <c r="D31" s="63" t="e">
        <f t="shared" si="6"/>
        <v>#DIV/0!</v>
      </c>
      <c r="E31" s="61">
        <f>SUM(E26,E29,E30,)</f>
        <v>0</v>
      </c>
      <c r="F31" s="63" t="e">
        <f t="shared" si="6"/>
        <v>#DIV/0!</v>
      </c>
      <c r="G31" s="61">
        <f>SUM(G26,G29,G30,)</f>
        <v>0</v>
      </c>
      <c r="H31" s="63" t="e">
        <f t="shared" si="7"/>
        <v>#DIV/0!</v>
      </c>
      <c r="I31" s="61">
        <f>SUM(I26,I29,I30,)</f>
        <v>0</v>
      </c>
      <c r="J31" s="63" t="e">
        <f t="shared" si="8"/>
        <v>#DIV/0!</v>
      </c>
      <c r="K31" s="61">
        <f>SUM(K26,K29,K30,)</f>
        <v>0</v>
      </c>
      <c r="L31" s="61">
        <f>SUM(L26,L29,L30,)</f>
        <v>0</v>
      </c>
      <c r="M31" s="37" t="e">
        <f t="shared" si="4"/>
        <v>#DIV/0!</v>
      </c>
      <c r="N31" s="33" t="e">
        <f t="shared" si="5"/>
        <v>#DIV/0!</v>
      </c>
    </row>
    <row r="32" spans="1:14" ht="16.5" x14ac:dyDescent="0.3">
      <c r="A32" s="68" t="s">
        <v>72</v>
      </c>
    </row>
    <row r="33" spans="1:13" ht="16.5" x14ac:dyDescent="0.3">
      <c r="A33" s="152" t="s">
        <v>98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</row>
    <row r="34" spans="1:13" ht="16.5" x14ac:dyDescent="0.3">
      <c r="A34" s="152" t="s">
        <v>73</v>
      </c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</row>
    <row r="35" spans="1:13" ht="16.5" x14ac:dyDescent="0.3">
      <c r="A35" s="152" t="s">
        <v>74</v>
      </c>
      <c r="B35" s="152"/>
      <c r="C35" s="152"/>
      <c r="D35" s="152"/>
      <c r="E35" s="152"/>
      <c r="F35" s="152"/>
      <c r="G35" s="152"/>
      <c r="H35" s="152"/>
      <c r="I35" s="152"/>
      <c r="J35" s="152"/>
      <c r="K35" s="152"/>
      <c r="L35" s="152"/>
      <c r="M35" s="152"/>
    </row>
    <row r="36" spans="1:13" ht="16.5" x14ac:dyDescent="0.3">
      <c r="A36" s="152" t="s">
        <v>99</v>
      </c>
      <c r="B36" s="152"/>
      <c r="C36" s="152"/>
      <c r="D36" s="152"/>
      <c r="E36" s="152"/>
      <c r="F36" s="152"/>
      <c r="G36" s="152"/>
      <c r="H36" s="152"/>
      <c r="I36" s="152"/>
      <c r="J36" s="152"/>
      <c r="K36" s="152"/>
      <c r="L36" s="152"/>
      <c r="M36" s="152"/>
    </row>
    <row r="38" spans="1:13" ht="20.25" x14ac:dyDescent="0.3">
      <c r="A38" s="176" t="s">
        <v>25</v>
      </c>
      <c r="B38" s="176"/>
      <c r="C38" s="176"/>
      <c r="D38" s="176"/>
      <c r="E38" s="176"/>
      <c r="F38" s="176"/>
      <c r="G38" s="176"/>
      <c r="H38" s="176"/>
      <c r="I38" s="176"/>
      <c r="J38" s="176"/>
      <c r="K38" s="176"/>
      <c r="L38" s="176"/>
      <c r="M38" s="176"/>
    </row>
    <row r="39" spans="1:13" ht="14.25" thickBot="1" x14ac:dyDescent="0.35">
      <c r="A39" s="86" t="s">
        <v>90</v>
      </c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</row>
    <row r="40" spans="1:13" x14ac:dyDescent="0.3">
      <c r="A40" s="182" t="s">
        <v>1</v>
      </c>
      <c r="B40" s="183"/>
      <c r="C40" s="147" t="s">
        <v>3</v>
      </c>
      <c r="D40" s="158"/>
      <c r="E40" s="158"/>
      <c r="F40" s="158"/>
      <c r="G40" s="158"/>
      <c r="H40" s="158"/>
      <c r="I40" s="158"/>
      <c r="J40" s="148"/>
      <c r="K40" s="147" t="s">
        <v>26</v>
      </c>
      <c r="L40" s="158"/>
      <c r="M40" s="148"/>
    </row>
    <row r="41" spans="1:13" ht="14.25" thickBot="1" x14ac:dyDescent="0.35">
      <c r="A41" s="184"/>
      <c r="B41" s="185"/>
      <c r="C41" s="149" t="s">
        <v>27</v>
      </c>
      <c r="D41" s="119"/>
      <c r="E41" s="53" t="s">
        <v>5</v>
      </c>
      <c r="F41" s="119" t="s">
        <v>28</v>
      </c>
      <c r="G41" s="119"/>
      <c r="H41" s="53" t="s">
        <v>5</v>
      </c>
      <c r="I41" s="119" t="s">
        <v>29</v>
      </c>
      <c r="J41" s="120"/>
      <c r="K41" s="45" t="s">
        <v>31</v>
      </c>
      <c r="L41" s="119" t="s">
        <v>30</v>
      </c>
      <c r="M41" s="120"/>
    </row>
    <row r="42" spans="1:13" x14ac:dyDescent="0.3">
      <c r="A42" s="143" t="s">
        <v>32</v>
      </c>
      <c r="B42" s="173"/>
      <c r="C42" s="159"/>
      <c r="D42" s="179"/>
      <c r="E42" s="55" t="e">
        <f>C42/C$50</f>
        <v>#DIV/0!</v>
      </c>
      <c r="F42" s="179"/>
      <c r="G42" s="179"/>
      <c r="H42" s="55" t="e">
        <f>F42/F$50</f>
        <v>#DIV/0!</v>
      </c>
      <c r="I42" s="180" t="e">
        <f>F42/C42</f>
        <v>#DIV/0!</v>
      </c>
      <c r="J42" s="181"/>
      <c r="K42" s="40" t="s">
        <v>93</v>
      </c>
      <c r="L42" s="121" t="s">
        <v>93</v>
      </c>
      <c r="M42" s="122"/>
    </row>
    <row r="43" spans="1:13" x14ac:dyDescent="0.3">
      <c r="A43" s="140" t="s">
        <v>34</v>
      </c>
      <c r="B43" s="141"/>
      <c r="C43" s="142"/>
      <c r="D43" s="139"/>
      <c r="E43" s="50" t="e">
        <f>C43/C$50</f>
        <v>#DIV/0!</v>
      </c>
      <c r="F43" s="139"/>
      <c r="G43" s="139"/>
      <c r="H43" s="50" t="e">
        <f>F43/F$50</f>
        <v>#DIV/0!</v>
      </c>
      <c r="I43" s="127" t="e">
        <f>F43/C43</f>
        <v>#DIV/0!</v>
      </c>
      <c r="J43" s="128"/>
      <c r="K43" s="41" t="s">
        <v>93</v>
      </c>
      <c r="L43" s="137" t="s">
        <v>93</v>
      </c>
      <c r="M43" s="138"/>
    </row>
    <row r="44" spans="1:13" x14ac:dyDescent="0.3">
      <c r="A44" s="123" t="s">
        <v>70</v>
      </c>
      <c r="B44" s="124"/>
      <c r="C44" s="125">
        <f>SUM(C42:D43)</f>
        <v>0</v>
      </c>
      <c r="D44" s="126"/>
      <c r="E44" s="50" t="e">
        <f t="shared" ref="E44:E50" si="11">C44/C$50</f>
        <v>#DIV/0!</v>
      </c>
      <c r="F44" s="125">
        <f>SUM(F42:G43)</f>
        <v>0</v>
      </c>
      <c r="G44" s="126"/>
      <c r="H44" s="50" t="e">
        <f t="shared" ref="H44:H50" si="12">F44/F$50</f>
        <v>#DIV/0!</v>
      </c>
      <c r="I44" s="127" t="e">
        <f t="shared" ref="I44:I50" si="13">F44/C44</f>
        <v>#DIV/0!</v>
      </c>
      <c r="J44" s="128"/>
      <c r="K44" s="41" t="s">
        <v>93</v>
      </c>
      <c r="L44" s="137" t="s">
        <v>93</v>
      </c>
      <c r="M44" s="138"/>
    </row>
    <row r="45" spans="1:13" x14ac:dyDescent="0.3">
      <c r="A45" s="140" t="s">
        <v>33</v>
      </c>
      <c r="B45" s="141"/>
      <c r="C45" s="142"/>
      <c r="D45" s="139"/>
      <c r="E45" s="50" t="e">
        <f t="shared" si="11"/>
        <v>#DIV/0!</v>
      </c>
      <c r="F45" s="139"/>
      <c r="G45" s="139"/>
      <c r="H45" s="50" t="e">
        <f t="shared" si="12"/>
        <v>#DIV/0!</v>
      </c>
      <c r="I45" s="127" t="e">
        <f t="shared" si="13"/>
        <v>#DIV/0!</v>
      </c>
      <c r="J45" s="128"/>
      <c r="K45" s="42" t="s">
        <v>93</v>
      </c>
      <c r="L45" s="137" t="s">
        <v>93</v>
      </c>
      <c r="M45" s="138"/>
    </row>
    <row r="46" spans="1:13" x14ac:dyDescent="0.3">
      <c r="A46" s="140" t="s">
        <v>35</v>
      </c>
      <c r="B46" s="141"/>
      <c r="C46" s="142"/>
      <c r="D46" s="139"/>
      <c r="E46" s="50" t="e">
        <f t="shared" si="11"/>
        <v>#DIV/0!</v>
      </c>
      <c r="F46" s="139"/>
      <c r="G46" s="139"/>
      <c r="H46" s="50" t="e">
        <f t="shared" si="12"/>
        <v>#DIV/0!</v>
      </c>
      <c r="I46" s="127" t="e">
        <f t="shared" si="13"/>
        <v>#DIV/0!</v>
      </c>
      <c r="J46" s="128"/>
      <c r="K46" s="41" t="s">
        <v>93</v>
      </c>
      <c r="L46" s="137" t="s">
        <v>93</v>
      </c>
      <c r="M46" s="138"/>
    </row>
    <row r="47" spans="1:13" x14ac:dyDescent="0.3">
      <c r="A47" s="123" t="s">
        <v>71</v>
      </c>
      <c r="B47" s="124"/>
      <c r="C47" s="125">
        <f>SUM(C45:D46)</f>
        <v>0</v>
      </c>
      <c r="D47" s="126"/>
      <c r="E47" s="50" t="e">
        <f t="shared" si="11"/>
        <v>#DIV/0!</v>
      </c>
      <c r="F47" s="126">
        <f>SUM(F45:G46)</f>
        <v>0</v>
      </c>
      <c r="G47" s="126"/>
      <c r="H47" s="50" t="e">
        <f t="shared" si="12"/>
        <v>#DIV/0!</v>
      </c>
      <c r="I47" s="127" t="e">
        <f t="shared" si="13"/>
        <v>#DIV/0!</v>
      </c>
      <c r="J47" s="128"/>
      <c r="K47" s="41" t="s">
        <v>93</v>
      </c>
      <c r="L47" s="137" t="s">
        <v>93</v>
      </c>
      <c r="M47" s="138"/>
    </row>
    <row r="48" spans="1:13" x14ac:dyDescent="0.3">
      <c r="A48" s="123" t="s">
        <v>36</v>
      </c>
      <c r="B48" s="124"/>
      <c r="C48" s="125">
        <f>C44+C47</f>
        <v>0</v>
      </c>
      <c r="D48" s="126"/>
      <c r="E48" s="50" t="e">
        <f t="shared" si="11"/>
        <v>#DIV/0!</v>
      </c>
      <c r="F48" s="125">
        <f>F44+F47</f>
        <v>0</v>
      </c>
      <c r="G48" s="126"/>
      <c r="H48" s="50" t="e">
        <f t="shared" si="12"/>
        <v>#DIV/0!</v>
      </c>
      <c r="I48" s="127" t="e">
        <f t="shared" si="13"/>
        <v>#DIV/0!</v>
      </c>
      <c r="J48" s="128"/>
      <c r="K48" s="41" t="s">
        <v>93</v>
      </c>
      <c r="L48" s="137" t="s">
        <v>93</v>
      </c>
      <c r="M48" s="138"/>
    </row>
    <row r="49" spans="1:13" ht="14.25" thickBot="1" x14ac:dyDescent="0.35">
      <c r="A49" s="115" t="s">
        <v>37</v>
      </c>
      <c r="B49" s="116"/>
      <c r="C49" s="129"/>
      <c r="D49" s="130"/>
      <c r="E49" s="58" t="e">
        <f t="shared" si="11"/>
        <v>#DIV/0!</v>
      </c>
      <c r="F49" s="130"/>
      <c r="G49" s="130"/>
      <c r="H49" s="58" t="e">
        <f t="shared" si="12"/>
        <v>#DIV/0!</v>
      </c>
      <c r="I49" s="131" t="e">
        <f t="shared" si="13"/>
        <v>#DIV/0!</v>
      </c>
      <c r="J49" s="132"/>
      <c r="K49" s="43" t="s">
        <v>93</v>
      </c>
      <c r="L49" s="177" t="s">
        <v>93</v>
      </c>
      <c r="M49" s="178"/>
    </row>
    <row r="50" spans="1:13" ht="14.25" thickBot="1" x14ac:dyDescent="0.35">
      <c r="A50" s="117" t="s">
        <v>38</v>
      </c>
      <c r="B50" s="118"/>
      <c r="C50" s="133">
        <f>SUM(C48:D49)</f>
        <v>0</v>
      </c>
      <c r="D50" s="134"/>
      <c r="E50" s="63" t="e">
        <f t="shared" si="11"/>
        <v>#DIV/0!</v>
      </c>
      <c r="F50" s="134">
        <f>SUM(F48:G49)</f>
        <v>0</v>
      </c>
      <c r="G50" s="134"/>
      <c r="H50" s="63" t="e">
        <f t="shared" si="12"/>
        <v>#DIV/0!</v>
      </c>
      <c r="I50" s="135" t="e">
        <f t="shared" si="13"/>
        <v>#DIV/0!</v>
      </c>
      <c r="J50" s="136"/>
      <c r="K50" s="44" t="s">
        <v>93</v>
      </c>
      <c r="L50" s="186" t="s">
        <v>93</v>
      </c>
      <c r="M50" s="187"/>
    </row>
    <row r="51" spans="1:13" ht="16.5" x14ac:dyDescent="0.3">
      <c r="A51" s="68" t="s">
        <v>72</v>
      </c>
    </row>
    <row r="52" spans="1:13" ht="16.5" x14ac:dyDescent="0.3">
      <c r="A52" s="152" t="s">
        <v>75</v>
      </c>
      <c r="B52" s="152"/>
      <c r="C52" s="152"/>
      <c r="D52" s="152"/>
      <c r="E52" s="152"/>
      <c r="F52" s="152"/>
      <c r="G52" s="152"/>
      <c r="H52" s="152"/>
      <c r="I52" s="152"/>
      <c r="J52" s="152"/>
      <c r="K52" s="152"/>
      <c r="L52" s="152"/>
      <c r="M52" s="152"/>
    </row>
    <row r="53" spans="1:13" ht="16.5" x14ac:dyDescent="0.3">
      <c r="A53" s="152" t="s">
        <v>76</v>
      </c>
      <c r="B53" s="152"/>
      <c r="C53" s="152"/>
      <c r="D53" s="152"/>
      <c r="E53" s="152"/>
      <c r="F53" s="152"/>
      <c r="G53" s="152"/>
      <c r="H53" s="152"/>
      <c r="I53" s="152"/>
      <c r="J53" s="152"/>
      <c r="K53" s="152"/>
      <c r="L53" s="152"/>
      <c r="M53" s="152"/>
    </row>
    <row r="54" spans="1:13" ht="16.5" x14ac:dyDescent="0.3">
      <c r="A54" s="152" t="s">
        <v>77</v>
      </c>
      <c r="B54" s="152"/>
      <c r="C54" s="152"/>
      <c r="D54" s="152"/>
      <c r="E54" s="152"/>
      <c r="F54" s="152"/>
      <c r="G54" s="152"/>
      <c r="H54" s="152"/>
      <c r="I54" s="152"/>
      <c r="J54" s="152"/>
      <c r="K54" s="152"/>
      <c r="L54" s="152"/>
      <c r="M54" s="152"/>
    </row>
    <row r="55" spans="1:13" ht="16.5" x14ac:dyDescent="0.3">
      <c r="A55" s="152" t="s">
        <v>78</v>
      </c>
      <c r="B55" s="152"/>
      <c r="C55" s="152"/>
      <c r="D55" s="152"/>
      <c r="E55" s="152"/>
      <c r="F55" s="152"/>
      <c r="G55" s="152"/>
      <c r="H55" s="152"/>
      <c r="I55" s="152"/>
      <c r="J55" s="152"/>
      <c r="K55" s="152"/>
      <c r="L55" s="152"/>
      <c r="M55" s="152"/>
    </row>
    <row r="56" spans="1:13" ht="16.5" x14ac:dyDescent="0.3">
      <c r="A56" s="152" t="s">
        <v>79</v>
      </c>
      <c r="B56" s="152"/>
      <c r="C56" s="152"/>
      <c r="D56" s="152"/>
      <c r="E56" s="152"/>
      <c r="F56" s="152"/>
      <c r="G56" s="152"/>
      <c r="H56" s="152"/>
      <c r="I56" s="152"/>
      <c r="J56" s="152"/>
      <c r="K56" s="152"/>
      <c r="L56" s="152"/>
      <c r="M56" s="152"/>
    </row>
    <row r="57" spans="1:13" ht="16.5" x14ac:dyDescent="0.3">
      <c r="A57" s="152" t="s">
        <v>80</v>
      </c>
      <c r="B57" s="152"/>
      <c r="C57" s="152"/>
      <c r="D57" s="152"/>
      <c r="E57" s="152"/>
      <c r="F57" s="152"/>
      <c r="G57" s="152"/>
      <c r="H57" s="152"/>
      <c r="I57" s="152"/>
      <c r="J57" s="152"/>
      <c r="K57" s="152"/>
      <c r="L57" s="152"/>
      <c r="M57" s="152"/>
    </row>
    <row r="58" spans="1:13" ht="16.5" x14ac:dyDescent="0.3">
      <c r="A58" s="152" t="s">
        <v>81</v>
      </c>
      <c r="B58" s="152"/>
      <c r="C58" s="152"/>
      <c r="D58" s="152"/>
      <c r="E58" s="152"/>
      <c r="F58" s="152"/>
      <c r="G58" s="152"/>
      <c r="H58" s="152"/>
      <c r="I58" s="152"/>
      <c r="J58" s="152"/>
      <c r="K58" s="152"/>
      <c r="L58" s="152"/>
      <c r="M58" s="152"/>
    </row>
    <row r="59" spans="1:13" ht="16.5" x14ac:dyDescent="0.3">
      <c r="A59" s="152" t="s">
        <v>82</v>
      </c>
      <c r="B59" s="152"/>
      <c r="C59" s="152"/>
      <c r="D59" s="152"/>
      <c r="E59" s="152"/>
      <c r="F59" s="152"/>
      <c r="G59" s="152"/>
      <c r="H59" s="152"/>
      <c r="I59" s="152"/>
      <c r="J59" s="152"/>
      <c r="K59" s="152"/>
      <c r="L59" s="152"/>
      <c r="M59" s="152"/>
    </row>
    <row r="60" spans="1:13" ht="16.5" x14ac:dyDescent="0.3">
      <c r="A60" s="152" t="s">
        <v>83</v>
      </c>
      <c r="B60" s="152"/>
      <c r="C60" s="152"/>
      <c r="D60" s="152"/>
      <c r="E60" s="152"/>
      <c r="F60" s="152"/>
      <c r="G60" s="152"/>
      <c r="H60" s="152"/>
      <c r="I60" s="152"/>
      <c r="J60" s="152"/>
      <c r="K60" s="152"/>
      <c r="L60" s="152"/>
      <c r="M60" s="152"/>
    </row>
    <row r="61" spans="1:13" ht="16.5" x14ac:dyDescent="0.3">
      <c r="A61" s="152" t="s">
        <v>84</v>
      </c>
      <c r="B61" s="152"/>
      <c r="C61" s="152"/>
      <c r="D61" s="152"/>
      <c r="E61" s="152"/>
      <c r="F61" s="152"/>
      <c r="G61" s="152"/>
      <c r="H61" s="152"/>
      <c r="I61" s="152"/>
      <c r="J61" s="152"/>
      <c r="K61" s="152"/>
      <c r="L61" s="152"/>
      <c r="M61" s="152"/>
    </row>
    <row r="63" spans="1:13" ht="20.25" x14ac:dyDescent="0.3">
      <c r="A63" s="99" t="s">
        <v>39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</row>
    <row r="64" spans="1:13" ht="14.25" thickBot="1" x14ac:dyDescent="0.35">
      <c r="A64" s="153" t="s">
        <v>91</v>
      </c>
      <c r="B64" s="153"/>
      <c r="C64" s="153"/>
      <c r="D64" s="153"/>
      <c r="E64" s="153"/>
      <c r="F64" s="153"/>
      <c r="G64" s="153"/>
      <c r="H64" s="153"/>
      <c r="I64" s="153"/>
      <c r="J64" s="153"/>
      <c r="K64" s="153"/>
      <c r="L64" s="153"/>
      <c r="M64" s="153"/>
    </row>
    <row r="65" spans="1:13" x14ac:dyDescent="0.3">
      <c r="A65" s="188" t="s">
        <v>1</v>
      </c>
      <c r="B65" s="189"/>
      <c r="C65" s="192" t="s">
        <v>40</v>
      </c>
      <c r="D65" s="193"/>
      <c r="E65" s="193"/>
      <c r="F65" s="194"/>
      <c r="G65" s="192" t="s">
        <v>41</v>
      </c>
      <c r="H65" s="193"/>
      <c r="I65" s="193"/>
      <c r="J65" s="193"/>
      <c r="K65" s="195" t="s">
        <v>42</v>
      </c>
      <c r="L65" s="196"/>
      <c r="M65" s="197"/>
    </row>
    <row r="66" spans="1:13" ht="14.25" thickBot="1" x14ac:dyDescent="0.35">
      <c r="A66" s="190"/>
      <c r="B66" s="191"/>
      <c r="C66" s="10" t="s">
        <v>43</v>
      </c>
      <c r="D66" s="11" t="s">
        <v>5</v>
      </c>
      <c r="E66" s="11" t="s">
        <v>44</v>
      </c>
      <c r="F66" s="12" t="s">
        <v>5</v>
      </c>
      <c r="G66" s="10" t="s">
        <v>43</v>
      </c>
      <c r="H66" s="11" t="s">
        <v>5</v>
      </c>
      <c r="I66" s="11" t="s">
        <v>44</v>
      </c>
      <c r="J66" s="13" t="s">
        <v>5</v>
      </c>
      <c r="K66" s="2" t="s">
        <v>43</v>
      </c>
      <c r="L66" s="198" t="s">
        <v>44</v>
      </c>
      <c r="M66" s="199"/>
    </row>
    <row r="67" spans="1:13" x14ac:dyDescent="0.3">
      <c r="A67" s="200" t="s">
        <v>46</v>
      </c>
      <c r="B67" s="201"/>
      <c r="C67" s="5"/>
      <c r="D67" s="8" t="e">
        <f>C67/C$72</f>
        <v>#DIV/0!</v>
      </c>
      <c r="E67" s="6"/>
      <c r="F67" s="8" t="e">
        <f>E67/E$72</f>
        <v>#DIV/0!</v>
      </c>
      <c r="G67" s="5"/>
      <c r="H67" s="8" t="e">
        <f>G67/G$72</f>
        <v>#DIV/0!</v>
      </c>
      <c r="I67" s="6"/>
      <c r="J67" s="15" t="e">
        <f>I67/I$72</f>
        <v>#DIV/0!</v>
      </c>
      <c r="K67" s="19" t="e">
        <f>G67/C67</f>
        <v>#DIV/0!</v>
      </c>
      <c r="L67" s="202" t="e">
        <f>I67/E67</f>
        <v>#DIV/0!</v>
      </c>
      <c r="M67" s="203"/>
    </row>
    <row r="68" spans="1:13" x14ac:dyDescent="0.3">
      <c r="A68" s="204" t="s">
        <v>47</v>
      </c>
      <c r="B68" s="205"/>
      <c r="C68" s="51"/>
      <c r="D68" s="50" t="e">
        <f t="shared" ref="D68:F72" si="14">C68/C$72</f>
        <v>#DIV/0!</v>
      </c>
      <c r="E68" s="52"/>
      <c r="F68" s="50" t="e">
        <f t="shared" si="14"/>
        <v>#DIV/0!</v>
      </c>
      <c r="G68" s="51"/>
      <c r="H68" s="50" t="e">
        <f t="shared" ref="H68:H72" si="15">G68/G$72</f>
        <v>#DIV/0!</v>
      </c>
      <c r="I68" s="52"/>
      <c r="J68" s="16" t="e">
        <f t="shared" ref="J68:J72" si="16">I68/I$72</f>
        <v>#DIV/0!</v>
      </c>
      <c r="K68" s="19" t="e">
        <f t="shared" ref="K68:K72" si="17">G68/C68</f>
        <v>#DIV/0!</v>
      </c>
      <c r="L68" s="202" t="e">
        <f t="shared" ref="L68:L72" si="18">I68/E68</f>
        <v>#DIV/0!</v>
      </c>
      <c r="M68" s="203"/>
    </row>
    <row r="69" spans="1:13" x14ac:dyDescent="0.3">
      <c r="A69" s="206" t="s">
        <v>48</v>
      </c>
      <c r="B69" s="207"/>
      <c r="C69" s="51"/>
      <c r="D69" s="50" t="e">
        <f t="shared" si="14"/>
        <v>#DIV/0!</v>
      </c>
      <c r="E69" s="52"/>
      <c r="F69" s="50" t="e">
        <f t="shared" si="14"/>
        <v>#DIV/0!</v>
      </c>
      <c r="G69" s="51"/>
      <c r="H69" s="50" t="e">
        <f t="shared" si="15"/>
        <v>#DIV/0!</v>
      </c>
      <c r="I69" s="52"/>
      <c r="J69" s="16" t="e">
        <f t="shared" si="16"/>
        <v>#DIV/0!</v>
      </c>
      <c r="K69" s="19" t="e">
        <f t="shared" si="17"/>
        <v>#DIV/0!</v>
      </c>
      <c r="L69" s="202" t="e">
        <f t="shared" si="18"/>
        <v>#DIV/0!</v>
      </c>
      <c r="M69" s="203"/>
    </row>
    <row r="70" spans="1:13" x14ac:dyDescent="0.3">
      <c r="A70" s="208" t="s">
        <v>15</v>
      </c>
      <c r="B70" s="209"/>
      <c r="C70" s="48">
        <f>SUM(C67:C69)</f>
        <v>0</v>
      </c>
      <c r="D70" s="50" t="e">
        <f t="shared" si="14"/>
        <v>#DIV/0!</v>
      </c>
      <c r="E70" s="49">
        <f>SUM(E67:E69)</f>
        <v>0</v>
      </c>
      <c r="F70" s="50" t="e">
        <f t="shared" si="14"/>
        <v>#DIV/0!</v>
      </c>
      <c r="G70" s="48">
        <f>SUM(G67:G69)</f>
        <v>0</v>
      </c>
      <c r="H70" s="50" t="e">
        <f t="shared" si="15"/>
        <v>#DIV/0!</v>
      </c>
      <c r="I70" s="49">
        <f>SUM(I67:I69)</f>
        <v>0</v>
      </c>
      <c r="J70" s="16" t="e">
        <f t="shared" si="16"/>
        <v>#DIV/0!</v>
      </c>
      <c r="K70" s="19" t="e">
        <f t="shared" si="17"/>
        <v>#DIV/0!</v>
      </c>
      <c r="L70" s="202" t="e">
        <f t="shared" si="18"/>
        <v>#DIV/0!</v>
      </c>
      <c r="M70" s="203"/>
    </row>
    <row r="71" spans="1:13" ht="14.25" thickBot="1" x14ac:dyDescent="0.35">
      <c r="A71" s="210" t="s">
        <v>45</v>
      </c>
      <c r="B71" s="211"/>
      <c r="C71" s="56"/>
      <c r="D71" s="58" t="e">
        <f t="shared" si="14"/>
        <v>#DIV/0!</v>
      </c>
      <c r="E71" s="57"/>
      <c r="F71" s="58" t="e">
        <f t="shared" si="14"/>
        <v>#DIV/0!</v>
      </c>
      <c r="G71" s="56"/>
      <c r="H71" s="58" t="e">
        <f t="shared" si="15"/>
        <v>#DIV/0!</v>
      </c>
      <c r="I71" s="57"/>
      <c r="J71" s="17" t="e">
        <f t="shared" si="16"/>
        <v>#DIV/0!</v>
      </c>
      <c r="K71" s="20" t="e">
        <f t="shared" si="17"/>
        <v>#DIV/0!</v>
      </c>
      <c r="L71" s="212" t="e">
        <f t="shared" si="18"/>
        <v>#DIV/0!</v>
      </c>
      <c r="M71" s="213"/>
    </row>
    <row r="72" spans="1:13" ht="14.25" thickBot="1" x14ac:dyDescent="0.35">
      <c r="A72" s="216" t="s">
        <v>49</v>
      </c>
      <c r="B72" s="217"/>
      <c r="C72" s="61">
        <f>SUM(C70:C71)</f>
        <v>0</v>
      </c>
      <c r="D72" s="63" t="e">
        <f t="shared" si="14"/>
        <v>#DIV/0!</v>
      </c>
      <c r="E72" s="62">
        <f>SUM(E70:E71)</f>
        <v>0</v>
      </c>
      <c r="F72" s="63" t="e">
        <f t="shared" si="14"/>
        <v>#DIV/0!</v>
      </c>
      <c r="G72" s="61">
        <f>SUM(G70:G71)</f>
        <v>0</v>
      </c>
      <c r="H72" s="63" t="e">
        <f t="shared" si="15"/>
        <v>#DIV/0!</v>
      </c>
      <c r="I72" s="62">
        <f>SUM(I70:I71)</f>
        <v>0</v>
      </c>
      <c r="J72" s="18" t="e">
        <f t="shared" si="16"/>
        <v>#DIV/0!</v>
      </c>
      <c r="K72" s="21" t="e">
        <f t="shared" si="17"/>
        <v>#DIV/0!</v>
      </c>
      <c r="L72" s="218" t="e">
        <f t="shared" si="18"/>
        <v>#DIV/0!</v>
      </c>
      <c r="M72" s="219"/>
    </row>
    <row r="73" spans="1:13" ht="16.5" x14ac:dyDescent="0.3">
      <c r="A73" s="68" t="s">
        <v>72</v>
      </c>
    </row>
    <row r="74" spans="1:13" ht="16.5" x14ac:dyDescent="0.3">
      <c r="A74" s="152" t="s">
        <v>100</v>
      </c>
      <c r="B74" s="152"/>
      <c r="C74" s="152"/>
      <c r="D74" s="152"/>
      <c r="E74" s="152"/>
      <c r="F74" s="152"/>
      <c r="G74" s="152"/>
      <c r="H74" s="152"/>
      <c r="I74" s="152"/>
      <c r="J74" s="152"/>
      <c r="K74" s="152"/>
      <c r="L74" s="152"/>
      <c r="M74" s="152"/>
    </row>
    <row r="75" spans="1:13" ht="16.5" x14ac:dyDescent="0.3">
      <c r="A75" s="152" t="s">
        <v>85</v>
      </c>
      <c r="B75" s="152"/>
      <c r="C75" s="152"/>
      <c r="D75" s="152"/>
      <c r="E75" s="152"/>
      <c r="F75" s="152"/>
      <c r="G75" s="152"/>
      <c r="H75" s="152"/>
      <c r="I75" s="152"/>
      <c r="J75" s="152"/>
      <c r="K75" s="152"/>
      <c r="L75" s="152"/>
      <c r="M75" s="152"/>
    </row>
    <row r="76" spans="1:13" ht="16.5" x14ac:dyDescent="0.3">
      <c r="A76" s="152" t="s">
        <v>86</v>
      </c>
      <c r="B76" s="152"/>
      <c r="C76" s="152"/>
      <c r="D76" s="152"/>
      <c r="E76" s="152"/>
      <c r="F76" s="152"/>
      <c r="G76" s="152"/>
      <c r="H76" s="152"/>
      <c r="I76" s="152"/>
      <c r="J76" s="152"/>
      <c r="K76" s="152"/>
      <c r="L76" s="152"/>
      <c r="M76" s="152"/>
    </row>
    <row r="78" spans="1:13" ht="20.25" x14ac:dyDescent="0.3">
      <c r="A78" s="99" t="s">
        <v>50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</row>
    <row r="79" spans="1:13" ht="14.25" thickBot="1" x14ac:dyDescent="0.35">
      <c r="A79" s="153" t="s">
        <v>92</v>
      </c>
      <c r="B79" s="153"/>
      <c r="C79" s="86"/>
      <c r="D79" s="86"/>
      <c r="E79" s="86"/>
      <c r="F79" s="86"/>
      <c r="G79" s="86"/>
      <c r="H79" s="86"/>
      <c r="I79" s="153"/>
      <c r="J79" s="153"/>
      <c r="K79" s="153"/>
      <c r="L79" s="153"/>
      <c r="M79" s="153"/>
    </row>
    <row r="80" spans="1:13" x14ac:dyDescent="0.3">
      <c r="A80" s="188" t="s">
        <v>51</v>
      </c>
      <c r="B80" s="189"/>
      <c r="C80" s="188" t="s">
        <v>52</v>
      </c>
      <c r="D80" s="220"/>
      <c r="E80" s="220"/>
      <c r="F80" s="220"/>
      <c r="G80" s="220"/>
      <c r="H80" s="221"/>
      <c r="I80" s="222" t="s">
        <v>53</v>
      </c>
      <c r="J80" s="220"/>
      <c r="K80" s="220"/>
      <c r="L80" s="220"/>
      <c r="M80" s="221"/>
    </row>
    <row r="81" spans="1:13" ht="14.25" thickBot="1" x14ac:dyDescent="0.35">
      <c r="A81" s="190"/>
      <c r="B81" s="191"/>
      <c r="C81" s="190" t="s">
        <v>54</v>
      </c>
      <c r="D81" s="223"/>
      <c r="E81" s="223"/>
      <c r="F81" s="223" t="s">
        <v>21</v>
      </c>
      <c r="G81" s="223"/>
      <c r="H81" s="224"/>
      <c r="I81" s="14" t="s">
        <v>55</v>
      </c>
      <c r="J81" s="65" t="s">
        <v>67</v>
      </c>
      <c r="K81" s="65" t="s">
        <v>56</v>
      </c>
      <c r="L81" s="65" t="s">
        <v>57</v>
      </c>
      <c r="M81" s="66" t="s">
        <v>58</v>
      </c>
    </row>
    <row r="82" spans="1:13" x14ac:dyDescent="0.3">
      <c r="A82" s="240" t="s">
        <v>59</v>
      </c>
      <c r="B82" s="241"/>
      <c r="C82" s="242"/>
      <c r="D82" s="243"/>
      <c r="E82" s="243"/>
      <c r="F82" s="244" t="e">
        <f>C82/C$87</f>
        <v>#DIV/0!</v>
      </c>
      <c r="G82" s="244"/>
      <c r="H82" s="245"/>
      <c r="I82" s="22"/>
      <c r="J82" s="64"/>
      <c r="K82" s="64"/>
      <c r="L82" s="64"/>
      <c r="M82" s="23"/>
    </row>
    <row r="83" spans="1:13" x14ac:dyDescent="0.3">
      <c r="A83" s="227" t="s">
        <v>60</v>
      </c>
      <c r="B83" s="207"/>
      <c r="C83" s="228"/>
      <c r="D83" s="229"/>
      <c r="E83" s="229"/>
      <c r="F83" s="214" t="e">
        <f t="shared" ref="F83:F87" si="19">C83/C$87</f>
        <v>#DIV/0!</v>
      </c>
      <c r="G83" s="214"/>
      <c r="H83" s="215"/>
      <c r="I83" s="24"/>
      <c r="J83" s="60"/>
      <c r="K83" s="60"/>
      <c r="L83" s="60"/>
      <c r="M83" s="25"/>
    </row>
    <row r="84" spans="1:13" x14ac:dyDescent="0.3">
      <c r="A84" s="227" t="s">
        <v>61</v>
      </c>
      <c r="B84" s="207"/>
      <c r="C84" s="228"/>
      <c r="D84" s="229"/>
      <c r="E84" s="229"/>
      <c r="F84" s="214" t="e">
        <f t="shared" si="19"/>
        <v>#DIV/0!</v>
      </c>
      <c r="G84" s="214"/>
      <c r="H84" s="215"/>
      <c r="I84" s="24"/>
      <c r="J84" s="60"/>
      <c r="K84" s="60"/>
      <c r="L84" s="60"/>
      <c r="M84" s="25"/>
    </row>
    <row r="85" spans="1:13" x14ac:dyDescent="0.3">
      <c r="A85" s="227" t="s">
        <v>62</v>
      </c>
      <c r="B85" s="207"/>
      <c r="C85" s="228"/>
      <c r="D85" s="229"/>
      <c r="E85" s="229"/>
      <c r="F85" s="214" t="e">
        <f t="shared" si="19"/>
        <v>#DIV/0!</v>
      </c>
      <c r="G85" s="214"/>
      <c r="H85" s="215"/>
      <c r="I85" s="24"/>
      <c r="J85" s="24"/>
      <c r="K85" s="24"/>
      <c r="L85" s="24"/>
      <c r="M85" s="25"/>
    </row>
    <row r="86" spans="1:13" ht="14.25" thickBot="1" x14ac:dyDescent="0.35">
      <c r="A86" s="230" t="s">
        <v>63</v>
      </c>
      <c r="B86" s="231"/>
      <c r="C86" s="232"/>
      <c r="D86" s="233"/>
      <c r="E86" s="233"/>
      <c r="F86" s="234" t="e">
        <f t="shared" si="19"/>
        <v>#DIV/0!</v>
      </c>
      <c r="G86" s="234"/>
      <c r="H86" s="235"/>
      <c r="I86" s="26"/>
      <c r="J86" s="26"/>
      <c r="K86" s="26"/>
      <c r="L86" s="26"/>
      <c r="M86" s="27"/>
    </row>
    <row r="87" spans="1:13" ht="14.25" thickBot="1" x14ac:dyDescent="0.35">
      <c r="A87" s="216" t="s">
        <v>64</v>
      </c>
      <c r="B87" s="217"/>
      <c r="C87" s="236">
        <f>SUM(C82:E86)</f>
        <v>0</v>
      </c>
      <c r="D87" s="237"/>
      <c r="E87" s="237"/>
      <c r="F87" s="238" t="e">
        <f t="shared" si="19"/>
        <v>#DIV/0!</v>
      </c>
      <c r="G87" s="238"/>
      <c r="H87" s="239"/>
      <c r="I87" s="28">
        <f>SUM(I82:I86)</f>
        <v>0</v>
      </c>
      <c r="J87" s="59">
        <f t="shared" ref="J87:M87" si="20">SUM(J82:J86)</f>
        <v>0</v>
      </c>
      <c r="K87" s="59">
        <f t="shared" si="20"/>
        <v>0</v>
      </c>
      <c r="L87" s="59">
        <f t="shared" si="20"/>
        <v>0</v>
      </c>
      <c r="M87" s="59">
        <f t="shared" si="20"/>
        <v>0</v>
      </c>
    </row>
    <row r="88" spans="1:13" ht="16.5" x14ac:dyDescent="0.3">
      <c r="A88" s="68" t="s">
        <v>72</v>
      </c>
    </row>
    <row r="89" spans="1:13" ht="16.5" x14ac:dyDescent="0.3">
      <c r="A89" s="152" t="s">
        <v>87</v>
      </c>
      <c r="B89" s="152"/>
      <c r="C89" s="152"/>
      <c r="D89" s="152"/>
      <c r="E89" s="152"/>
      <c r="F89" s="152"/>
      <c r="G89" s="152"/>
      <c r="H89" s="152"/>
      <c r="I89" s="152"/>
      <c r="J89" s="152"/>
      <c r="K89" s="152"/>
      <c r="L89" s="152"/>
      <c r="M89" s="152"/>
    </row>
    <row r="90" spans="1:13" ht="16.5" x14ac:dyDescent="0.3">
      <c r="A90" s="152" t="s">
        <v>88</v>
      </c>
      <c r="B90" s="152"/>
      <c r="C90" s="152"/>
      <c r="D90" s="152"/>
      <c r="E90" s="152"/>
      <c r="F90" s="152"/>
      <c r="G90" s="152"/>
      <c r="H90" s="152"/>
      <c r="I90" s="152"/>
      <c r="J90" s="152"/>
      <c r="K90" s="152"/>
      <c r="L90" s="152"/>
      <c r="M90" s="152"/>
    </row>
    <row r="91" spans="1:13" ht="16.5" x14ac:dyDescent="0.3">
      <c r="A91" s="152" t="s">
        <v>89</v>
      </c>
      <c r="B91" s="152"/>
      <c r="C91" s="152"/>
      <c r="D91" s="152"/>
      <c r="E91" s="152"/>
      <c r="F91" s="152"/>
      <c r="G91" s="152"/>
      <c r="H91" s="152"/>
      <c r="I91" s="152"/>
      <c r="J91" s="152"/>
      <c r="K91" s="152"/>
      <c r="L91" s="152"/>
      <c r="M91" s="152"/>
    </row>
    <row r="93" spans="1:13" ht="20.45" customHeight="1" x14ac:dyDescent="0.3">
      <c r="A93" s="99" t="s">
        <v>109</v>
      </c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</row>
    <row r="94" spans="1:13" ht="14.25" thickBot="1" x14ac:dyDescent="0.35"/>
    <row r="95" spans="1:13" ht="17.25" x14ac:dyDescent="0.3">
      <c r="A95" s="246" t="s">
        <v>110</v>
      </c>
      <c r="B95" s="249" t="s">
        <v>111</v>
      </c>
      <c r="C95" s="250"/>
      <c r="D95" s="250"/>
      <c r="E95" s="250"/>
      <c r="F95" s="250"/>
      <c r="G95" s="250"/>
      <c r="H95" s="250"/>
      <c r="I95" s="250"/>
      <c r="J95" s="250"/>
      <c r="K95" s="250"/>
      <c r="L95" s="250"/>
      <c r="M95" s="251"/>
    </row>
    <row r="96" spans="1:13" ht="17.25" x14ac:dyDescent="0.3">
      <c r="A96" s="247"/>
      <c r="B96" s="252" t="s">
        <v>112</v>
      </c>
      <c r="C96" s="253"/>
      <c r="D96" s="253"/>
      <c r="E96" s="253"/>
      <c r="F96" s="253"/>
      <c r="G96" s="253"/>
      <c r="H96" s="253" t="s">
        <v>113</v>
      </c>
      <c r="I96" s="253"/>
      <c r="J96" s="253"/>
      <c r="K96" s="253" t="s">
        <v>114</v>
      </c>
      <c r="L96" s="253"/>
      <c r="M96" s="254"/>
    </row>
    <row r="97" spans="1:13" ht="18" thickBot="1" x14ac:dyDescent="0.35">
      <c r="A97" s="247"/>
      <c r="B97" s="255" t="s">
        <v>115</v>
      </c>
      <c r="C97" s="106"/>
      <c r="D97" s="106" t="s">
        <v>116</v>
      </c>
      <c r="E97" s="106"/>
      <c r="F97" s="106" t="s">
        <v>117</v>
      </c>
      <c r="G97" s="106"/>
      <c r="H97" s="77" t="s">
        <v>115</v>
      </c>
      <c r="I97" s="77" t="s">
        <v>116</v>
      </c>
      <c r="J97" s="77" t="s">
        <v>118</v>
      </c>
      <c r="K97" s="77" t="s">
        <v>119</v>
      </c>
      <c r="L97" s="77" t="s">
        <v>120</v>
      </c>
      <c r="M97" s="78" t="s">
        <v>121</v>
      </c>
    </row>
    <row r="98" spans="1:13" ht="18" thickBot="1" x14ac:dyDescent="0.35">
      <c r="A98" s="248"/>
      <c r="B98" s="260"/>
      <c r="C98" s="108"/>
      <c r="D98" s="107"/>
      <c r="E98" s="108"/>
      <c r="F98" s="272">
        <f>B98+D98</f>
        <v>0</v>
      </c>
      <c r="G98" s="273"/>
      <c r="H98" s="79"/>
      <c r="I98" s="79"/>
      <c r="J98" s="274">
        <f>H98+I98</f>
        <v>0</v>
      </c>
      <c r="K98" s="79"/>
      <c r="L98" s="79"/>
      <c r="M98" s="275">
        <f>K98+L98</f>
        <v>0</v>
      </c>
    </row>
    <row r="99" spans="1:13" ht="16.5" x14ac:dyDescent="0.3">
      <c r="A99" s="68" t="s">
        <v>72</v>
      </c>
    </row>
    <row r="100" spans="1:13" ht="16.5" x14ac:dyDescent="0.3">
      <c r="A100" s="80" t="s">
        <v>122</v>
      </c>
    </row>
    <row r="101" spans="1:13" ht="16.5" x14ac:dyDescent="0.3">
      <c r="A101" s="80" t="s">
        <v>123</v>
      </c>
    </row>
    <row r="102" spans="1:13" ht="16.5" x14ac:dyDescent="0.3">
      <c r="A102" s="80" t="s">
        <v>124</v>
      </c>
    </row>
    <row r="103" spans="1:13" ht="16.5" x14ac:dyDescent="0.3">
      <c r="A103" s="80" t="s">
        <v>125</v>
      </c>
    </row>
    <row r="105" spans="1:13" ht="20.45" customHeight="1" x14ac:dyDescent="0.3">
      <c r="A105" s="99" t="s">
        <v>126</v>
      </c>
      <c r="B105" s="99"/>
      <c r="C105" s="99"/>
      <c r="D105" s="99"/>
      <c r="E105" s="99"/>
      <c r="F105" s="99"/>
      <c r="G105" s="99"/>
      <c r="H105" s="99"/>
      <c r="I105" s="99"/>
      <c r="J105" s="99"/>
      <c r="K105" s="99"/>
      <c r="L105" s="99"/>
      <c r="M105" s="99"/>
    </row>
    <row r="106" spans="1:13" ht="14.25" thickBot="1" x14ac:dyDescent="0.35">
      <c r="A106" s="86" t="s">
        <v>127</v>
      </c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</row>
    <row r="107" spans="1:13" ht="27.75" thickBot="1" x14ac:dyDescent="0.35">
      <c r="A107" s="109" t="s">
        <v>128</v>
      </c>
      <c r="B107" s="110"/>
      <c r="C107" s="111" t="s">
        <v>104</v>
      </c>
      <c r="D107" s="112"/>
      <c r="E107" s="71" t="s">
        <v>105</v>
      </c>
      <c r="F107" s="113" t="s">
        <v>129</v>
      </c>
      <c r="G107" s="113"/>
      <c r="H107" s="112" t="s">
        <v>106</v>
      </c>
      <c r="I107" s="112"/>
      <c r="J107" s="72" t="s">
        <v>130</v>
      </c>
      <c r="K107" s="72" t="s">
        <v>131</v>
      </c>
      <c r="L107" s="113" t="s">
        <v>132</v>
      </c>
      <c r="M107" s="114"/>
    </row>
    <row r="108" spans="1:13" ht="18.75" customHeight="1" thickBot="1" x14ac:dyDescent="0.35">
      <c r="A108" s="256" t="s">
        <v>133</v>
      </c>
      <c r="B108" s="257"/>
      <c r="C108" s="261"/>
      <c r="D108" s="262"/>
      <c r="E108" s="263"/>
      <c r="F108" s="262"/>
      <c r="G108" s="262"/>
      <c r="H108" s="262"/>
      <c r="I108" s="262"/>
      <c r="J108" s="74" t="e">
        <f>H108/F108</f>
        <v>#DIV/0!</v>
      </c>
      <c r="K108" s="264"/>
      <c r="L108" s="258" t="e">
        <f>H108/C108</f>
        <v>#DIV/0!</v>
      </c>
      <c r="M108" s="259"/>
    </row>
    <row r="109" spans="1:13" ht="16.5" x14ac:dyDescent="0.3">
      <c r="A109" s="83" t="s">
        <v>72</v>
      </c>
      <c r="B109" s="83"/>
      <c r="C109" s="83"/>
      <c r="D109" s="83"/>
      <c r="E109" s="83"/>
      <c r="F109" s="83"/>
      <c r="G109" s="83"/>
      <c r="H109" s="83"/>
      <c r="I109" s="73"/>
    </row>
    <row r="110" spans="1:13" ht="16.5" x14ac:dyDescent="0.3">
      <c r="A110" s="98" t="s">
        <v>134</v>
      </c>
      <c r="B110" s="98"/>
      <c r="C110" s="98"/>
      <c r="D110" s="98"/>
      <c r="E110" s="98"/>
      <c r="F110" s="98"/>
      <c r="G110" s="98"/>
      <c r="H110" s="98"/>
    </row>
    <row r="111" spans="1:13" ht="16.5" x14ac:dyDescent="0.3">
      <c r="A111" s="100" t="s">
        <v>135</v>
      </c>
      <c r="B111" s="100"/>
      <c r="C111" s="100"/>
      <c r="D111" s="100"/>
      <c r="E111" s="100"/>
      <c r="F111" s="100"/>
      <c r="G111" s="100"/>
      <c r="H111" s="100"/>
    </row>
    <row r="112" spans="1:13" ht="16.5" x14ac:dyDescent="0.3">
      <c r="A112" s="100" t="s">
        <v>136</v>
      </c>
      <c r="B112" s="100"/>
      <c r="C112" s="100"/>
      <c r="D112" s="100"/>
      <c r="E112" s="100"/>
      <c r="F112" s="100"/>
      <c r="G112" s="100"/>
      <c r="H112" s="100"/>
    </row>
    <row r="113" spans="1:13" ht="16.5" x14ac:dyDescent="0.3">
      <c r="A113" s="100" t="s">
        <v>137</v>
      </c>
      <c r="B113" s="100"/>
      <c r="C113" s="100"/>
      <c r="D113" s="100"/>
      <c r="E113" s="100"/>
      <c r="F113" s="100"/>
      <c r="G113" s="100"/>
      <c r="H113" s="100"/>
    </row>
    <row r="115" spans="1:13" ht="20.45" customHeight="1" x14ac:dyDescent="0.3">
      <c r="A115" s="99" t="s">
        <v>138</v>
      </c>
      <c r="B115" s="99"/>
      <c r="C115" s="99"/>
      <c r="D115" s="99"/>
      <c r="E115" s="99"/>
      <c r="F115" s="99"/>
      <c r="G115" s="99"/>
      <c r="H115" s="99"/>
      <c r="I115" s="99"/>
      <c r="J115" s="99"/>
      <c r="K115" s="99"/>
      <c r="L115" s="99"/>
      <c r="M115" s="99"/>
    </row>
    <row r="116" spans="1:13" ht="14.25" thickBot="1" x14ac:dyDescent="0.35">
      <c r="A116" s="86" t="s">
        <v>127</v>
      </c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</row>
    <row r="117" spans="1:13" ht="16.5" customHeight="1" thickBot="1" x14ac:dyDescent="0.35">
      <c r="A117" s="101" t="s">
        <v>128</v>
      </c>
      <c r="B117" s="102"/>
      <c r="C117" s="103" t="s">
        <v>139</v>
      </c>
      <c r="D117" s="103"/>
      <c r="E117" s="104"/>
      <c r="F117" s="105" t="s">
        <v>140</v>
      </c>
      <c r="G117" s="103"/>
      <c r="H117" s="104"/>
      <c r="I117" s="105" t="s">
        <v>141</v>
      </c>
      <c r="J117" s="103"/>
      <c r="K117" s="104"/>
      <c r="L117" s="105" t="s">
        <v>142</v>
      </c>
      <c r="M117" s="102"/>
    </row>
    <row r="118" spans="1:13" ht="17.25" customHeight="1" thickBot="1" x14ac:dyDescent="0.35">
      <c r="A118" s="94" t="s">
        <v>107</v>
      </c>
      <c r="B118" s="95"/>
      <c r="C118" s="265"/>
      <c r="D118" s="265"/>
      <c r="E118" s="266"/>
      <c r="F118" s="267"/>
      <c r="G118" s="265"/>
      <c r="H118" s="266"/>
      <c r="I118" s="267"/>
      <c r="J118" s="265"/>
      <c r="K118" s="266"/>
      <c r="L118" s="96" t="e">
        <f>I118/C118</f>
        <v>#DIV/0!</v>
      </c>
      <c r="M118" s="97"/>
    </row>
    <row r="119" spans="1:13" ht="16.5" x14ac:dyDescent="0.3">
      <c r="A119" s="83" t="s">
        <v>72</v>
      </c>
      <c r="B119" s="83"/>
      <c r="C119" s="83"/>
      <c r="D119" s="83"/>
      <c r="E119" s="83"/>
      <c r="F119" s="83"/>
      <c r="G119" s="83"/>
      <c r="H119" s="83"/>
      <c r="I119" s="73"/>
      <c r="J119" s="73"/>
    </row>
    <row r="120" spans="1:13" ht="16.5" x14ac:dyDescent="0.3">
      <c r="A120" s="98" t="s">
        <v>143</v>
      </c>
      <c r="B120" s="98"/>
      <c r="C120" s="98"/>
      <c r="D120" s="98"/>
      <c r="E120" s="98"/>
      <c r="F120" s="98"/>
      <c r="G120" s="98"/>
      <c r="H120" s="98"/>
      <c r="I120" s="98"/>
    </row>
    <row r="121" spans="1:13" ht="16.5" x14ac:dyDescent="0.3">
      <c r="A121" s="98" t="s">
        <v>144</v>
      </c>
      <c r="B121" s="98"/>
      <c r="C121" s="98"/>
      <c r="D121" s="98"/>
      <c r="E121" s="98"/>
      <c r="F121" s="98"/>
      <c r="G121" s="98"/>
      <c r="H121" s="98"/>
      <c r="I121" s="98"/>
    </row>
    <row r="123" spans="1:13" ht="20.45" customHeight="1" x14ac:dyDescent="0.3">
      <c r="A123" s="99" t="s">
        <v>145</v>
      </c>
      <c r="B123" s="99"/>
      <c r="C123" s="99"/>
      <c r="D123" s="99"/>
      <c r="E123" s="99"/>
      <c r="F123" s="99"/>
      <c r="G123" s="99"/>
      <c r="H123" s="99"/>
      <c r="I123" s="99"/>
      <c r="J123" s="99"/>
      <c r="K123" s="99"/>
      <c r="L123" s="99"/>
      <c r="M123" s="99"/>
    </row>
    <row r="124" spans="1:13" ht="14.25" thickBot="1" x14ac:dyDescent="0.35">
      <c r="A124" s="86" t="s">
        <v>127</v>
      </c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</row>
    <row r="125" spans="1:13" ht="16.5" customHeight="1" thickBot="1" x14ac:dyDescent="0.35">
      <c r="A125" s="87" t="s">
        <v>146</v>
      </c>
      <c r="B125" s="88"/>
      <c r="C125" s="89" t="s">
        <v>147</v>
      </c>
      <c r="D125" s="88"/>
      <c r="E125" s="89" t="s">
        <v>148</v>
      </c>
      <c r="F125" s="90"/>
      <c r="G125" s="88"/>
      <c r="H125" s="89" t="s">
        <v>149</v>
      </c>
      <c r="I125" s="90"/>
      <c r="J125" s="88"/>
      <c r="K125" s="81" t="s">
        <v>150</v>
      </c>
      <c r="L125" s="89" t="s">
        <v>151</v>
      </c>
      <c r="M125" s="91"/>
    </row>
    <row r="126" spans="1:13" ht="17.25" customHeight="1" thickBot="1" x14ac:dyDescent="0.35">
      <c r="A126" s="92" t="s">
        <v>107</v>
      </c>
      <c r="B126" s="93"/>
      <c r="C126" s="268"/>
      <c r="D126" s="269"/>
      <c r="E126" s="268"/>
      <c r="F126" s="270"/>
      <c r="G126" s="269"/>
      <c r="H126" s="268"/>
      <c r="I126" s="270"/>
      <c r="J126" s="269"/>
      <c r="K126" s="82" t="e">
        <f>H126/E126</f>
        <v>#DIV/0!</v>
      </c>
      <c r="L126" s="268"/>
      <c r="M126" s="271"/>
    </row>
    <row r="127" spans="1:13" ht="16.5" x14ac:dyDescent="0.3">
      <c r="A127" s="83" t="s">
        <v>72</v>
      </c>
      <c r="B127" s="83"/>
      <c r="C127" s="83"/>
      <c r="D127" s="83"/>
      <c r="E127" s="83"/>
      <c r="F127" s="83"/>
      <c r="G127" s="83"/>
      <c r="H127" s="83"/>
      <c r="I127" s="73"/>
    </row>
    <row r="128" spans="1:13" ht="16.5" x14ac:dyDescent="0.3">
      <c r="A128" s="84" t="s">
        <v>152</v>
      </c>
      <c r="B128" s="84"/>
      <c r="C128" s="84"/>
      <c r="D128" s="84"/>
      <c r="E128" s="84"/>
      <c r="F128" s="84"/>
      <c r="G128" s="84"/>
      <c r="H128" s="84"/>
    </row>
    <row r="129" spans="1:8" ht="16.5" x14ac:dyDescent="0.3">
      <c r="A129" s="85" t="s">
        <v>153</v>
      </c>
      <c r="B129" s="85"/>
      <c r="C129" s="85"/>
      <c r="D129" s="85"/>
      <c r="E129" s="85"/>
      <c r="F129" s="85"/>
      <c r="G129" s="85"/>
      <c r="H129" s="85"/>
    </row>
    <row r="130" spans="1:8" ht="16.5" x14ac:dyDescent="0.3">
      <c r="A130" s="85" t="s">
        <v>154</v>
      </c>
      <c r="B130" s="85"/>
      <c r="C130" s="85"/>
      <c r="D130" s="85"/>
      <c r="E130" s="85"/>
      <c r="F130" s="85"/>
      <c r="G130" s="85"/>
      <c r="H130" s="85"/>
    </row>
  </sheetData>
  <mergeCells count="214">
    <mergeCell ref="A109:H109"/>
    <mergeCell ref="A93:M93"/>
    <mergeCell ref="A95:A98"/>
    <mergeCell ref="B95:M95"/>
    <mergeCell ref="B96:G96"/>
    <mergeCell ref="H96:J96"/>
    <mergeCell ref="K96:M96"/>
    <mergeCell ref="B97:C97"/>
    <mergeCell ref="A108:B108"/>
    <mergeCell ref="C108:D108"/>
    <mergeCell ref="F108:G108"/>
    <mergeCell ref="H108:I108"/>
    <mergeCell ref="L108:M108"/>
    <mergeCell ref="A89:M89"/>
    <mergeCell ref="A90:M90"/>
    <mergeCell ref="A91:M91"/>
    <mergeCell ref="K3:N3"/>
    <mergeCell ref="K4:N4"/>
    <mergeCell ref="K2:N2"/>
    <mergeCell ref="A1:M1"/>
    <mergeCell ref="A85:B85"/>
    <mergeCell ref="C85:E85"/>
    <mergeCell ref="F85:H85"/>
    <mergeCell ref="A86:B86"/>
    <mergeCell ref="C86:E86"/>
    <mergeCell ref="F86:H86"/>
    <mergeCell ref="A87:B87"/>
    <mergeCell ref="C87:E87"/>
    <mergeCell ref="F87:H87"/>
    <mergeCell ref="A82:B82"/>
    <mergeCell ref="C82:E82"/>
    <mergeCell ref="F82:H82"/>
    <mergeCell ref="A83:B83"/>
    <mergeCell ref="C83:E83"/>
    <mergeCell ref="F83:H83"/>
    <mergeCell ref="A84:B84"/>
    <mergeCell ref="C84:E84"/>
    <mergeCell ref="F84:H84"/>
    <mergeCell ref="A72:B72"/>
    <mergeCell ref="L72:M72"/>
    <mergeCell ref="A74:M74"/>
    <mergeCell ref="A75:M75"/>
    <mergeCell ref="A76:M76"/>
    <mergeCell ref="A78:M78"/>
    <mergeCell ref="A79:M79"/>
    <mergeCell ref="A80:B81"/>
    <mergeCell ref="C80:H80"/>
    <mergeCell ref="I80:M80"/>
    <mergeCell ref="C81:E81"/>
    <mergeCell ref="F81:H81"/>
    <mergeCell ref="A67:B67"/>
    <mergeCell ref="L67:M67"/>
    <mergeCell ref="A68:B68"/>
    <mergeCell ref="L68:M68"/>
    <mergeCell ref="A69:B69"/>
    <mergeCell ref="L69:M69"/>
    <mergeCell ref="A70:B70"/>
    <mergeCell ref="L70:M70"/>
    <mergeCell ref="A71:B71"/>
    <mergeCell ref="L71:M71"/>
    <mergeCell ref="A58:M58"/>
    <mergeCell ref="L50:M50"/>
    <mergeCell ref="A59:M59"/>
    <mergeCell ref="A60:M60"/>
    <mergeCell ref="A61:M61"/>
    <mergeCell ref="A63:M63"/>
    <mergeCell ref="A64:M64"/>
    <mergeCell ref="A65:B66"/>
    <mergeCell ref="C65:F65"/>
    <mergeCell ref="G65:J65"/>
    <mergeCell ref="K65:M65"/>
    <mergeCell ref="L66:M66"/>
    <mergeCell ref="A57:M57"/>
    <mergeCell ref="A52:M52"/>
    <mergeCell ref="A53:M53"/>
    <mergeCell ref="A54:M54"/>
    <mergeCell ref="A55:M55"/>
    <mergeCell ref="C47:D47"/>
    <mergeCell ref="F47:G47"/>
    <mergeCell ref="I47:J47"/>
    <mergeCell ref="L47:M47"/>
    <mergeCell ref="F43:G43"/>
    <mergeCell ref="I43:J43"/>
    <mergeCell ref="A39:M39"/>
    <mergeCell ref="K40:M40"/>
    <mergeCell ref="A56:M56"/>
    <mergeCell ref="A43:B43"/>
    <mergeCell ref="C43:D43"/>
    <mergeCell ref="C46:D46"/>
    <mergeCell ref="F46:G46"/>
    <mergeCell ref="L48:M48"/>
    <mergeCell ref="L49:M49"/>
    <mergeCell ref="C41:D41"/>
    <mergeCell ref="F41:G41"/>
    <mergeCell ref="I41:J41"/>
    <mergeCell ref="A42:B42"/>
    <mergeCell ref="C42:D42"/>
    <mergeCell ref="F42:G42"/>
    <mergeCell ref="I42:J42"/>
    <mergeCell ref="A40:B41"/>
    <mergeCell ref="C40:J40"/>
    <mergeCell ref="A30:B30"/>
    <mergeCell ref="A31:B31"/>
    <mergeCell ref="A33:M33"/>
    <mergeCell ref="A34:M34"/>
    <mergeCell ref="A35:M35"/>
    <mergeCell ref="A36:M36"/>
    <mergeCell ref="A38:M38"/>
    <mergeCell ref="A20:M20"/>
    <mergeCell ref="A19:M19"/>
    <mergeCell ref="K24:K25"/>
    <mergeCell ref="L24:L25"/>
    <mergeCell ref="M24:M25"/>
    <mergeCell ref="N24:N25"/>
    <mergeCell ref="A8:M8"/>
    <mergeCell ref="A15:B15"/>
    <mergeCell ref="A16:B16"/>
    <mergeCell ref="A11:B11"/>
    <mergeCell ref="A12:A14"/>
    <mergeCell ref="F44:G44"/>
    <mergeCell ref="I44:J44"/>
    <mergeCell ref="A45:B45"/>
    <mergeCell ref="C45:D45"/>
    <mergeCell ref="A26:B26"/>
    <mergeCell ref="A27:A29"/>
    <mergeCell ref="L43:M43"/>
    <mergeCell ref="A5:L5"/>
    <mergeCell ref="A9:B10"/>
    <mergeCell ref="C9:J9"/>
    <mergeCell ref="A7:M7"/>
    <mergeCell ref="A18:M18"/>
    <mergeCell ref="A22:N22"/>
    <mergeCell ref="A23:N23"/>
    <mergeCell ref="A24:B25"/>
    <mergeCell ref="C24:J24"/>
    <mergeCell ref="K9:M9"/>
    <mergeCell ref="K10:L10"/>
    <mergeCell ref="K11:L11"/>
    <mergeCell ref="K12:L12"/>
    <mergeCell ref="K13:L13"/>
    <mergeCell ref="K14:L14"/>
    <mergeCell ref="K15:L15"/>
    <mergeCell ref="K16:L16"/>
    <mergeCell ref="A49:B49"/>
    <mergeCell ref="A50:B50"/>
    <mergeCell ref="L41:M41"/>
    <mergeCell ref="L42:M42"/>
    <mergeCell ref="A48:B48"/>
    <mergeCell ref="C48:D48"/>
    <mergeCell ref="F48:G48"/>
    <mergeCell ref="I48:J48"/>
    <mergeCell ref="C49:D49"/>
    <mergeCell ref="F49:G49"/>
    <mergeCell ref="I49:J49"/>
    <mergeCell ref="C50:D50"/>
    <mergeCell ref="F50:G50"/>
    <mergeCell ref="I50:J50"/>
    <mergeCell ref="L44:M44"/>
    <mergeCell ref="L45:M45"/>
    <mergeCell ref="I46:J46"/>
    <mergeCell ref="L46:M46"/>
    <mergeCell ref="A47:B47"/>
    <mergeCell ref="F45:G45"/>
    <mergeCell ref="I45:J45"/>
    <mergeCell ref="A46:B46"/>
    <mergeCell ref="A44:B44"/>
    <mergeCell ref="C44:D44"/>
    <mergeCell ref="D97:E97"/>
    <mergeCell ref="F97:G97"/>
    <mergeCell ref="B98:C98"/>
    <mergeCell ref="D98:E98"/>
    <mergeCell ref="F98:G98"/>
    <mergeCell ref="A105:M105"/>
    <mergeCell ref="A106:M106"/>
    <mergeCell ref="A107:B107"/>
    <mergeCell ref="C107:D107"/>
    <mergeCell ref="F107:G107"/>
    <mergeCell ref="H107:I107"/>
    <mergeCell ref="L107:M107"/>
    <mergeCell ref="A110:H110"/>
    <mergeCell ref="A111:H111"/>
    <mergeCell ref="A112:H112"/>
    <mergeCell ref="A113:H113"/>
    <mergeCell ref="A115:M115"/>
    <mergeCell ref="A116:M116"/>
    <mergeCell ref="A117:B117"/>
    <mergeCell ref="C117:E117"/>
    <mergeCell ref="F117:H117"/>
    <mergeCell ref="I117:K117"/>
    <mergeCell ref="L117:M117"/>
    <mergeCell ref="A118:B118"/>
    <mergeCell ref="C118:E118"/>
    <mergeCell ref="F118:H118"/>
    <mergeCell ref="I118:K118"/>
    <mergeCell ref="L118:M118"/>
    <mergeCell ref="A119:H119"/>
    <mergeCell ref="A120:I120"/>
    <mergeCell ref="A121:I121"/>
    <mergeCell ref="A123:M123"/>
    <mergeCell ref="A127:H127"/>
    <mergeCell ref="A128:H128"/>
    <mergeCell ref="A129:H129"/>
    <mergeCell ref="A130:H130"/>
    <mergeCell ref="A124:M124"/>
    <mergeCell ref="A125:B125"/>
    <mergeCell ref="C125:D125"/>
    <mergeCell ref="E125:G125"/>
    <mergeCell ref="H125:J125"/>
    <mergeCell ref="L125:M125"/>
    <mergeCell ref="A126:B126"/>
    <mergeCell ref="C126:D126"/>
    <mergeCell ref="E126:G126"/>
    <mergeCell ref="H126:J126"/>
    <mergeCell ref="L126:M126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0" orientation="portrait" r:id="rId1"/>
  <rowBreaks count="1" manualBreakCount="1">
    <brk id="77" max="16383" man="1"/>
  </rowBreaks>
  <ignoredErrors>
    <ignoredError sqref="M1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4분기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MINJAE</cp:lastModifiedBy>
  <cp:lastPrinted>2012-04-17T07:06:08Z</cp:lastPrinted>
  <dcterms:created xsi:type="dcterms:W3CDTF">2011-02-11T01:12:08Z</dcterms:created>
  <dcterms:modified xsi:type="dcterms:W3CDTF">2012-04-20T01:01:50Z</dcterms:modified>
</cp:coreProperties>
</file>